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karinandrea.nazal\Desktop\8° envío 2° Trimestre Glosas\DDR\"/>
    </mc:Choice>
  </mc:AlternateContent>
  <xr:revisionPtr revIDLastSave="0" documentId="13_ncr:1_{30AA7B1D-B897-4F10-ACF3-09A4656AB36B}" xr6:coauthVersionLast="47" xr6:coauthVersionMax="47" xr10:uidLastSave="{00000000-0000-0000-0000-000000000000}"/>
  <bookViews>
    <workbookView xWindow="-120" yWindow="-120" windowWidth="29040" windowHeight="15840" xr2:uid="{00000000-000D-0000-FFFF-FFFF00000000}"/>
  </bookViews>
  <sheets>
    <sheet name="2do trimestre"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4" l="1"/>
  <c r="F64" i="4"/>
  <c r="F53" i="4"/>
  <c r="F48" i="4"/>
  <c r="F43" i="4"/>
  <c r="E64" i="4"/>
  <c r="E43" i="4"/>
</calcChain>
</file>

<file path=xl/sharedStrings.xml><?xml version="1.0" encoding="utf-8"?>
<sst xmlns="http://schemas.openxmlformats.org/spreadsheetml/2006/main" count="100" uniqueCount="61">
  <si>
    <t>Periodicidad:</t>
  </si>
  <si>
    <t>Requerimiento</t>
  </si>
  <si>
    <t>Programa 06</t>
  </si>
  <si>
    <t>Glosa 01 Provisión Regiones Extremas</t>
  </si>
  <si>
    <t>Cartera de Proyectos</t>
  </si>
  <si>
    <t>Criterio</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</si>
  <si>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 las comisiones de Zonas Extremas de cada corporación del Congreso Nacional.</t>
  </si>
  <si>
    <t>LOS LAGOS</t>
  </si>
  <si>
    <t>MAGALLANES</t>
  </si>
  <si>
    <t>AYSÈN</t>
  </si>
  <si>
    <t>ARICA Y PARINACOTA</t>
  </si>
  <si>
    <t>Región</t>
  </si>
  <si>
    <t>Subtotal</t>
  </si>
  <si>
    <t>C. H. "BRISAS DEL MAR"</t>
  </si>
  <si>
    <t>C.H. "SUEÑOS DEL ALTO"</t>
  </si>
  <si>
    <t>C.H. "SUEÑOS DEL NORTE"</t>
  </si>
  <si>
    <t>C.H. "TERRAMAR"</t>
  </si>
  <si>
    <t>CSP CASAS QUEBRADAS</t>
  </si>
  <si>
    <t>OASIS DE TANKARA</t>
  </si>
  <si>
    <t>CONSERVACIÓN CAMINOS BÁSICOS PROVINCIA DE PARINACOTA</t>
  </si>
  <si>
    <t>Año 2021</t>
  </si>
  <si>
    <t>CONSTRUCION CAMINO RUTA  W 807 SECTOR PUENTE NEGRO PTE. AQUELLAS</t>
  </si>
  <si>
    <t>MEJORAMIENTO RUTA V-69, SECTOR RALUN-COCHAMO, COMUNA DE COCHAMO</t>
  </si>
  <si>
    <t>AMPLIACION ESCUELA BASICA  FUTALEUFU PARA EDUCACION MEDIA</t>
  </si>
  <si>
    <t>REPOSICION GIMNASIO MUNICIPAL DE FUTALEUFU</t>
  </si>
  <si>
    <t>REPOSICION POSTA SALUD RURAL AULEN</t>
  </si>
  <si>
    <t>CONSERVACION PERIODICA CAMINO BASICO ROL W 813 - RO W 815</t>
  </si>
  <si>
    <t>CONSTRUCCION CONEXIÓN VIAL SECTOR PALENA-LAGO PALENA</t>
  </si>
  <si>
    <t>REPOSICION Y AMPLIACION CUARTEL 1° COMPAÑÍA DE BOMBEROS DE PALENA</t>
  </si>
  <si>
    <t>REPOSICION TERMINAL PORTUARIO DE CHAITEN*</t>
  </si>
  <si>
    <t>MEJORAMIENTO HOSPITAL DE CHAITEN</t>
  </si>
  <si>
    <t>MEJORAMIENTO RUTA 235 SANTA LUCIA-PUERTO RAMIREZ</t>
  </si>
  <si>
    <t>TRANSFERENCIA ASESORIA ESPECIALIZADA CONSOLIDACION TENENCIA TIERRA EN AFC</t>
  </si>
  <si>
    <t>TRANSFERENCIA PROGRAMA REGULARIZACION DERECHO DE APROVECHAMIENTO DE AGUA</t>
  </si>
  <si>
    <t>TRANSFERENCIA PROGRAMA VALORACION SELLO ORIGEN DE PRODUCTOS SILVOAGROPECUARIOS</t>
  </si>
  <si>
    <t>TRANSFERENCIA MONITOREO SITUACION SANITARIA EN BOVINOS Y OVINOS DEL TPV</t>
  </si>
  <si>
    <t>TRANSFERENCIA PROGRAMA RECUPERACION SUELOS DEGRADADOS EN TPV</t>
  </si>
  <si>
    <t>PROGRAMA DE FOMENTO AGROFORESTAL EN PALENA Y COCHAMO</t>
  </si>
  <si>
    <t>TRANSFERENCIA TECNOLOGICA PARA EL DESARROLLO Y POTENCIAMIENTO EN AFC</t>
  </si>
  <si>
    <t>PROGRAMA MEJORAMIENTO GENETICO OVINO Y BOVINO TPV</t>
  </si>
  <si>
    <t>SANEAMIENTO DE LA TENENCIA IRREGULAR DE LA PROPIEDAD PATAGONIA VERDE</t>
  </si>
  <si>
    <t xml:space="preserve">TRANSFERENCIA DESARROLLO DEL T.I.E. EN TERRITORIO PATAGONIA VERDE </t>
  </si>
  <si>
    <t>TRANSFERENCIA RECAMBIO ARTEFACTOS A LEÑA EN ZONA SATURADA COYHAIQUE (33.03.253)</t>
  </si>
  <si>
    <t>REPOSICION POSTA DE SALUD RURAL LA TAPERA, LAGO VERDE</t>
  </si>
  <si>
    <t>REPOSICION POSTA SALUD RURAL DE CALETA ANDRADE, AYSEN</t>
  </si>
  <si>
    <t>MEJORAMIENTO RUTA 7 SUR. SECTOR: CERRO CASTILLO-ALCANTARILLA CASCADA</t>
  </si>
  <si>
    <t>AGUA POTABLE RURAL OJO BUENO-VRSALOVIC PTA ARENAS</t>
  </si>
  <si>
    <t>MEJORAMIENTO RUTA Y-71, PORVENIR-ONAISSIN, ETAPA 1, XIIR</t>
  </si>
  <si>
    <t>CONSTRUCCION CAMINO RIO HOLLEMBERG - RIO PEREZ (II ETAPA)</t>
  </si>
  <si>
    <t>MEJORAMIENTO RUTA Y-65, SECTOR PORVENIR - MANANTIALES, XIIR</t>
  </si>
  <si>
    <t>Al menos un 50% de estos recursos deberá estar distribuido antes del 31 de diciembre de 2020,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</si>
  <si>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Estos recursos se destinarán a la adquisición de activos no financieros y a la ejecución de programas e iniciativas de inversión, aprobados por los respectivos gobiernos regionales y que sean parte de los Planes Especiales de Zonas Extremas. Los recursos que se incorporen a los gobiernos regionales, programas 02 de inversión regional, estarán sujetos a las mismas prohibiciones y podrán aplicarse a los mismos objetivos establecidos en su normativa legal y en las glosas que los rigen. Los gobiernos regionales que tengan aprobados planes especiales de zonas extremas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2020,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</si>
  <si>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Distribución M$</t>
  </si>
  <si>
    <t>Ejecución presupuestaria M$</t>
  </si>
  <si>
    <t>Primera Distribución solicitada por medio del Ord 2679 (31.12.2020). Decreto 207 totalmente tramitado (13.04.2021)</t>
  </si>
  <si>
    <t>Segundo Trimestre 2021</t>
  </si>
  <si>
    <t>REDUCCIÓN PROVISIÓN PLAN ESPECIAL DE ZONAS EXTREMAS</t>
  </si>
  <si>
    <t xml:space="preserve">Reducción realizada a la Provisión PEDZE por medio del decreto 842 (16.05.2021) </t>
  </si>
  <si>
    <t>Reducción realizada a la Provisión PEDZE, solicitada a DIPRES por medio del oficio 0058 (10.05.2021) se encuentra en tramitación administrativa.</t>
  </si>
  <si>
    <t>TOTAL DISTRIBUIDO PEDZE</t>
  </si>
  <si>
    <t>TOTAL DISTRIBUIDO PROVISIÓN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</si>
</sst>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7" x14ac:knownFonts="1">
    <font>
      <sz val="10"/>
      <name val="Arial"/>
    </font>
    <font>
      <b/>
      <sz val="10"/>
      <color theme="1"/>
      <name val="Verdana"/>
      <family val="2"/>
    </font>
    <font>
      <sz val="10"/>
      <color theme="1"/>
      <name val="Verdana"/>
      <family val="2"/>
    </font>
    <font>
      <sz val="10"/>
      <color rgb="FF000000"/>
      <name val="Arial"/>
      <family val="2"/>
    </font>
    <font>
      <sz val="10"/>
      <name val="Verdana"/>
      <family val="2"/>
    </font>
    <font>
      <b/>
      <sz val="10"/>
      <name val="Verdana"/>
      <family val="2"/>
    </font>
    <font>
      <sz val="10"/>
      <color rgb="FF000000"/>
      <name val="Verdana"/>
      <family val="2"/>
    </font>
  </fonts>
  <fills count="4">
    <fill>
      <patternFill patternType="none"/>
    </fill>
    <fill>
      <patternFill patternType="gray125"/>
    </fill>
    <fill>
      <patternFill patternType="solid">
        <fgColor theme="0"/>
        <bgColor indexed="64"/>
      </patternFill>
    </fill>
    <fill>
      <patternFill patternType="solid">
        <fgColor rgb="FFCFF9FD"/>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s>
  <cellStyleXfs count="2">
    <xf numFmtId="0" fontId="0" fillId="0" borderId="0"/>
    <xf numFmtId="0" fontId="3" fillId="0" borderId="0" applyNumberFormat="0" applyFont="0" applyBorder="0" applyProtection="0"/>
  </cellStyleXfs>
  <cellXfs count="62">
    <xf numFmtId="0" fontId="0" fillId="0" borderId="0" xfId="0"/>
    <xf numFmtId="0" fontId="2"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2" fillId="2" borderId="0" xfId="0" applyFont="1" applyFill="1" applyBorder="1" applyAlignment="1">
      <alignment horizontal="left" vertical="justify"/>
    </xf>
    <xf numFmtId="0" fontId="1" fillId="0" borderId="0" xfId="0" applyFont="1" applyFill="1" applyBorder="1" applyAlignment="1">
      <alignment horizontal="left" vertical="justify"/>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vertical="justify"/>
    </xf>
    <xf numFmtId="0" fontId="1" fillId="0" borderId="0" xfId="0" applyFont="1" applyFill="1" applyAlignment="1">
      <alignment horizontal="left"/>
    </xf>
    <xf numFmtId="0" fontId="2" fillId="0" borderId="0" xfId="0" applyFont="1" applyBorder="1" applyAlignment="1">
      <alignment horizontal="left"/>
    </xf>
    <xf numFmtId="0" fontId="2" fillId="0" borderId="0" xfId="0" applyFont="1" applyBorder="1"/>
    <xf numFmtId="0" fontId="1" fillId="0" borderId="0" xfId="0" applyFont="1" applyFill="1" applyBorder="1" applyAlignment="1">
      <alignment horizontal="center" vertical="justify"/>
    </xf>
    <xf numFmtId="3" fontId="1" fillId="3" borderId="1" xfId="0" applyNumberFormat="1" applyFont="1" applyFill="1" applyBorder="1" applyAlignment="1">
      <alignment horizontal="center" vertical="center" wrapText="1"/>
    </xf>
    <xf numFmtId="0" fontId="2" fillId="0" borderId="0" xfId="0" applyFont="1" applyAlignment="1">
      <alignment horizontal="right"/>
    </xf>
    <xf numFmtId="0" fontId="1" fillId="0" borderId="0" xfId="0" applyFont="1" applyAlignment="1">
      <alignment horizontal="right" vertical="center" wrapText="1"/>
    </xf>
    <xf numFmtId="0" fontId="1" fillId="0" borderId="0" xfId="0" applyFont="1" applyAlignment="1">
      <alignment horizontal="right" vertical="justify"/>
    </xf>
    <xf numFmtId="0" fontId="2" fillId="2" borderId="0" xfId="0" applyFont="1" applyFill="1" applyBorder="1" applyAlignment="1">
      <alignment horizontal="right" vertical="justify"/>
    </xf>
    <xf numFmtId="0" fontId="1" fillId="3" borderId="1" xfId="0" applyFont="1" applyFill="1" applyBorder="1" applyAlignment="1">
      <alignment horizontal="right" vertical="center" wrapText="1"/>
    </xf>
    <xf numFmtId="3" fontId="4" fillId="0" borderId="1" xfId="0" applyNumberFormat="1" applyFont="1" applyFill="1" applyBorder="1" applyAlignment="1">
      <alignment horizontal="right"/>
    </xf>
    <xf numFmtId="3" fontId="1" fillId="3" borderId="1" xfId="0" applyNumberFormat="1" applyFont="1" applyFill="1" applyBorder="1" applyAlignment="1">
      <alignment horizontal="right" vertical="center" wrapText="1"/>
    </xf>
    <xf numFmtId="164" fontId="2" fillId="0" borderId="0" xfId="0" applyNumberFormat="1" applyFont="1" applyAlignment="1">
      <alignment horizontal="right"/>
    </xf>
    <xf numFmtId="0" fontId="2" fillId="0" borderId="0" xfId="0" applyFont="1" applyFill="1" applyBorder="1" applyAlignment="1">
      <alignment horizontal="right" vertical="justify"/>
    </xf>
    <xf numFmtId="0" fontId="1" fillId="3" borderId="4" xfId="0" applyFont="1" applyFill="1" applyBorder="1" applyAlignment="1">
      <alignment horizontal="right" vertical="center"/>
    </xf>
    <xf numFmtId="0" fontId="2" fillId="0" borderId="0" xfId="0" applyNumberFormat="1" applyFont="1" applyBorder="1" applyAlignment="1">
      <alignment horizontal="center" vertical="top" wrapText="1"/>
    </xf>
    <xf numFmtId="3" fontId="4" fillId="0" borderId="2" xfId="0" applyNumberFormat="1" applyFont="1" applyFill="1" applyBorder="1" applyAlignment="1">
      <alignment horizontal="right"/>
    </xf>
    <xf numFmtId="3" fontId="5" fillId="3" borderId="1" xfId="0" applyNumberFormat="1" applyFont="1" applyFill="1" applyBorder="1" applyAlignment="1">
      <alignment horizontal="right"/>
    </xf>
    <xf numFmtId="0" fontId="2" fillId="0" borderId="0" xfId="0" applyFont="1" applyBorder="1" applyAlignment="1">
      <alignment horizontal="center" vertical="center" wrapText="1"/>
    </xf>
    <xf numFmtId="3" fontId="4" fillId="0" borderId="5" xfId="0" applyNumberFormat="1" applyFont="1" applyFill="1" applyBorder="1" applyAlignment="1">
      <alignment horizontal="right"/>
    </xf>
    <xf numFmtId="0" fontId="2" fillId="0" borderId="3" xfId="0" applyFont="1" applyFill="1" applyBorder="1" applyAlignment="1">
      <alignment vertical="center" wrapText="1"/>
    </xf>
    <xf numFmtId="0" fontId="1" fillId="3" borderId="3" xfId="0" applyFont="1" applyFill="1" applyBorder="1" applyAlignment="1">
      <alignment horizontal="center" vertical="center" wrapText="1"/>
    </xf>
    <xf numFmtId="0" fontId="2" fillId="0" borderId="3" xfId="0" applyFont="1" applyBorder="1"/>
    <xf numFmtId="0" fontId="2" fillId="0" borderId="10" xfId="0" applyFont="1" applyFill="1" applyBorder="1" applyAlignment="1">
      <alignment vertical="center" wrapText="1"/>
    </xf>
    <xf numFmtId="0" fontId="1" fillId="3" borderId="5" xfId="0" applyFont="1" applyFill="1" applyBorder="1" applyAlignment="1">
      <alignment horizontal="center" vertical="center"/>
    </xf>
    <xf numFmtId="0" fontId="1" fillId="3" borderId="1" xfId="0" applyFont="1" applyFill="1" applyBorder="1" applyAlignment="1">
      <alignment horizontal="right" vertical="center"/>
    </xf>
    <xf numFmtId="3" fontId="2" fillId="0" borderId="1" xfId="0" applyNumberFormat="1" applyFont="1" applyBorder="1" applyAlignment="1">
      <alignment horizontal="right"/>
    </xf>
    <xf numFmtId="0" fontId="2" fillId="0" borderId="0" xfId="0" applyFont="1" applyAlignment="1">
      <alignment horizontal="center" vertical="center"/>
    </xf>
    <xf numFmtId="0" fontId="1" fillId="0" borderId="0" xfId="0" applyFont="1" applyAlignment="1">
      <alignment horizontal="center" vertical="center" wrapText="1"/>
    </xf>
    <xf numFmtId="0" fontId="2" fillId="2" borderId="0" xfId="0" applyFont="1" applyFill="1" applyBorder="1" applyAlignment="1">
      <alignment horizontal="center" vertical="center"/>
    </xf>
    <xf numFmtId="3" fontId="4" fillId="0"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3" fontId="1" fillId="0" borderId="1" xfId="0" applyNumberFormat="1" applyFont="1" applyBorder="1" applyAlignment="1">
      <alignment horizontal="right"/>
    </xf>
    <xf numFmtId="0" fontId="2" fillId="0" borderId="0" xfId="0" applyFont="1" applyFill="1" applyBorder="1" applyAlignment="1">
      <alignment vertical="center" wrapText="1"/>
    </xf>
    <xf numFmtId="0" fontId="1" fillId="0" borderId="0" xfId="0" applyFont="1" applyAlignment="1">
      <alignment horizontal="left" vertical="justify"/>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NumberFormat="1" applyFont="1" applyBorder="1" applyAlignment="1">
      <alignment horizontal="center" vertical="top" wrapText="1"/>
    </xf>
    <xf numFmtId="0" fontId="1" fillId="0" borderId="0" xfId="0" applyFont="1" applyAlignment="1">
      <alignment horizontal="left" vertical="justify"/>
    </xf>
    <xf numFmtId="0" fontId="2" fillId="0" borderId="1" xfId="0" applyFont="1" applyBorder="1" applyAlignment="1">
      <alignment horizontal="center"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readingOrder="1"/>
    </xf>
    <xf numFmtId="0" fontId="4" fillId="0" borderId="1" xfId="0" applyFont="1" applyBorder="1" applyAlignment="1">
      <alignment horizontal="left" vertical="center" wrapText="1" readingOrder="1"/>
    </xf>
    <xf numFmtId="0" fontId="6" fillId="0" borderId="9" xfId="0" applyFont="1" applyBorder="1" applyAlignment="1">
      <alignment horizontal="left" vertical="center" wrapText="1" readingOrder="1"/>
    </xf>
    <xf numFmtId="0" fontId="6" fillId="0" borderId="7" xfId="0" applyFont="1" applyBorder="1" applyAlignment="1">
      <alignment horizontal="left" vertical="center" wrapText="1"/>
    </xf>
    <xf numFmtId="0" fontId="6" fillId="0" borderId="9" xfId="0" applyFont="1" applyFill="1" applyBorder="1" applyAlignment="1">
      <alignment horizontal="left" vertical="center" wrapText="1"/>
    </xf>
    <xf numFmtId="0" fontId="6" fillId="0" borderId="1" xfId="0" applyFont="1" applyFill="1" applyBorder="1" applyAlignment="1">
      <alignment horizontal="left" vertical="center" wrapText="1"/>
    </xf>
    <xf numFmtId="3" fontId="5" fillId="0" borderId="0" xfId="0" applyNumberFormat="1" applyFont="1"/>
    <xf numFmtId="0" fontId="2" fillId="3" borderId="1" xfId="0" applyFont="1" applyFill="1" applyBorder="1" applyAlignment="1">
      <alignment horizontal="left" vertical="center"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4234</xdr:colOff>
      <xdr:row>0</xdr:row>
      <xdr:rowOff>152400</xdr:rowOff>
    </xdr:from>
    <xdr:to>
      <xdr:col>1</xdr:col>
      <xdr:colOff>962026</xdr:colOff>
      <xdr:row>6</xdr:row>
      <xdr:rowOff>103716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34" y="152400"/>
          <a:ext cx="957792" cy="922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H68"/>
  <sheetViews>
    <sheetView tabSelected="1" topLeftCell="B1" zoomScale="85" zoomScaleNormal="85" workbookViewId="0">
      <selection activeCell="I17" sqref="I17"/>
    </sheetView>
  </sheetViews>
  <sheetFormatPr baseColWidth="10" defaultColWidth="11.42578125" defaultRowHeight="12.75" x14ac:dyDescent="0.2"/>
  <cols>
    <col min="1" max="1" width="0" style="1" hidden="1" customWidth="1"/>
    <col min="2" max="2" width="34.28515625" style="8" customWidth="1"/>
    <col min="3" max="3" width="25.42578125" style="1" customWidth="1"/>
    <col min="4" max="4" width="54.85546875" style="23" customWidth="1"/>
    <col min="5" max="5" width="28" style="16" bestFit="1" customWidth="1"/>
    <col min="6" max="6" width="33" style="38" customWidth="1"/>
    <col min="7" max="7" width="29.28515625" style="1" customWidth="1"/>
    <col min="8" max="8" width="16.7109375" style="1" customWidth="1"/>
    <col min="9" max="9" width="48.7109375" style="1" customWidth="1"/>
    <col min="10" max="16384" width="11.42578125" style="1"/>
  </cols>
  <sheetData>
    <row r="5" spans="2:8" x14ac:dyDescent="0.2">
      <c r="B5" s="1"/>
      <c r="D5" s="16"/>
    </row>
    <row r="6" spans="2:8" x14ac:dyDescent="0.2">
      <c r="B6" s="9"/>
      <c r="C6" s="9"/>
      <c r="D6" s="17"/>
      <c r="E6" s="17"/>
      <c r="F6" s="39"/>
      <c r="G6" s="9"/>
      <c r="H6" s="9"/>
    </row>
    <row r="7" spans="2:8" x14ac:dyDescent="0.2">
      <c r="B7" s="9"/>
      <c r="C7" s="9"/>
      <c r="D7" s="17"/>
      <c r="E7" s="17"/>
      <c r="F7" s="39"/>
      <c r="G7" s="9"/>
      <c r="H7" s="9"/>
    </row>
    <row r="8" spans="2:8" ht="12.75" customHeight="1" x14ac:dyDescent="0.2">
      <c r="B8" s="11"/>
      <c r="C8" s="10"/>
      <c r="D8" s="18"/>
      <c r="E8" s="18"/>
      <c r="F8" s="3"/>
      <c r="G8" s="45"/>
      <c r="H8" s="45"/>
    </row>
    <row r="9" spans="2:8" ht="12.75" customHeight="1" x14ac:dyDescent="0.2">
      <c r="B9" s="11" t="s">
        <v>20</v>
      </c>
      <c r="C9" s="10"/>
      <c r="D9" s="18"/>
      <c r="E9" s="18"/>
      <c r="F9" s="3"/>
      <c r="G9" s="45"/>
      <c r="H9" s="45"/>
    </row>
    <row r="10" spans="2:8" x14ac:dyDescent="0.2">
      <c r="B10" s="10" t="s">
        <v>2</v>
      </c>
      <c r="C10" s="10"/>
      <c r="D10" s="18"/>
      <c r="E10" s="18"/>
      <c r="F10" s="3"/>
      <c r="G10" s="45"/>
      <c r="H10" s="45"/>
    </row>
    <row r="11" spans="2:8" ht="12.75" customHeight="1" x14ac:dyDescent="0.2">
      <c r="B11" s="51" t="s">
        <v>3</v>
      </c>
      <c r="C11" s="51"/>
      <c r="D11" s="18"/>
      <c r="E11" s="18"/>
      <c r="F11" s="3"/>
      <c r="G11" s="45"/>
      <c r="H11" s="45"/>
    </row>
    <row r="12" spans="2:8" ht="14.25" customHeight="1" x14ac:dyDescent="0.2">
      <c r="B12" s="45" t="s">
        <v>55</v>
      </c>
      <c r="C12" s="45"/>
      <c r="D12" s="18"/>
      <c r="E12" s="18"/>
      <c r="F12" s="3"/>
      <c r="G12" s="45"/>
      <c r="H12" s="45"/>
    </row>
    <row r="13" spans="2:8" hidden="1" x14ac:dyDescent="0.2">
      <c r="B13" s="2"/>
      <c r="C13" s="3"/>
    </row>
    <row r="14" spans="2:8" ht="2.25" hidden="1" customHeight="1" x14ac:dyDescent="0.2">
      <c r="B14" s="4"/>
      <c r="C14" s="4"/>
      <c r="D14" s="19"/>
      <c r="E14" s="19"/>
      <c r="F14" s="40"/>
      <c r="G14" s="4"/>
    </row>
    <row r="15" spans="2:8" ht="7.5" hidden="1" customHeight="1" x14ac:dyDescent="0.2">
      <c r="B15" s="4"/>
      <c r="C15" s="4"/>
      <c r="D15" s="16"/>
    </row>
    <row r="16" spans="2:8" ht="15.75" customHeight="1" x14ac:dyDescent="0.2">
      <c r="B16" s="5"/>
      <c r="C16" s="5"/>
      <c r="D16" s="24"/>
    </row>
    <row r="17" spans="2:7" ht="165" customHeight="1" x14ac:dyDescent="0.2">
      <c r="B17" s="6" t="s">
        <v>1</v>
      </c>
      <c r="C17" s="61" t="s">
        <v>51</v>
      </c>
      <c r="D17" s="61"/>
      <c r="E17" s="61"/>
      <c r="F17" s="61"/>
      <c r="G17" s="61"/>
    </row>
    <row r="18" spans="2:7" x14ac:dyDescent="0.2">
      <c r="B18" s="14"/>
      <c r="C18" s="5"/>
      <c r="D18" s="24"/>
    </row>
    <row r="19" spans="2:7" ht="95.25" customHeight="1" x14ac:dyDescent="0.2">
      <c r="B19" s="7" t="s">
        <v>0</v>
      </c>
      <c r="C19" s="61" t="s">
        <v>6</v>
      </c>
      <c r="D19" s="61"/>
      <c r="E19" s="61"/>
      <c r="F19" s="61"/>
      <c r="G19" s="61"/>
    </row>
    <row r="21" spans="2:7" ht="25.5" customHeight="1" x14ac:dyDescent="0.2">
      <c r="B21" s="35" t="s">
        <v>5</v>
      </c>
      <c r="C21" s="7" t="s">
        <v>11</v>
      </c>
      <c r="D21" s="20" t="s">
        <v>4</v>
      </c>
      <c r="E21" s="20" t="s">
        <v>52</v>
      </c>
      <c r="F21" s="7" t="s">
        <v>53</v>
      </c>
    </row>
    <row r="22" spans="2:7" ht="26.25" customHeight="1" x14ac:dyDescent="0.2">
      <c r="B22" s="50" t="s">
        <v>50</v>
      </c>
      <c r="C22" s="31" t="s">
        <v>7</v>
      </c>
      <c r="D22" s="53" t="s">
        <v>21</v>
      </c>
      <c r="E22" s="21">
        <v>2424937.4817777788</v>
      </c>
      <c r="F22" s="41">
        <v>0</v>
      </c>
      <c r="G22" s="52" t="s">
        <v>54</v>
      </c>
    </row>
    <row r="23" spans="2:7" ht="31.5" customHeight="1" x14ac:dyDescent="0.2">
      <c r="B23" s="50"/>
      <c r="C23" s="31" t="s">
        <v>7</v>
      </c>
      <c r="D23" s="53" t="s">
        <v>22</v>
      </c>
      <c r="E23" s="21">
        <v>369407</v>
      </c>
      <c r="F23" s="41">
        <v>0</v>
      </c>
      <c r="G23" s="52"/>
    </row>
    <row r="24" spans="2:7" ht="20.25" customHeight="1" x14ac:dyDescent="0.2">
      <c r="B24" s="50"/>
      <c r="C24" s="31" t="s">
        <v>7</v>
      </c>
      <c r="D24" s="53" t="s">
        <v>23</v>
      </c>
      <c r="E24" s="21">
        <v>42499</v>
      </c>
      <c r="F24" s="41">
        <v>0</v>
      </c>
      <c r="G24" s="52"/>
    </row>
    <row r="25" spans="2:7" ht="20.25" customHeight="1" x14ac:dyDescent="0.2">
      <c r="B25" s="50"/>
      <c r="C25" s="31" t="s">
        <v>7</v>
      </c>
      <c r="D25" s="53" t="s">
        <v>24</v>
      </c>
      <c r="E25" s="21">
        <v>84050.221000000005</v>
      </c>
      <c r="F25" s="41">
        <v>59931</v>
      </c>
      <c r="G25" s="52"/>
    </row>
    <row r="26" spans="2:7" ht="20.25" customHeight="1" x14ac:dyDescent="0.2">
      <c r="B26" s="50"/>
      <c r="C26" s="31" t="s">
        <v>7</v>
      </c>
      <c r="D26" s="53" t="s">
        <v>25</v>
      </c>
      <c r="E26" s="21">
        <v>87822.660999999993</v>
      </c>
      <c r="F26" s="41">
        <v>0</v>
      </c>
      <c r="G26" s="52"/>
    </row>
    <row r="27" spans="2:7" ht="20.25" customHeight="1" x14ac:dyDescent="0.2">
      <c r="B27" s="50"/>
      <c r="C27" s="31" t="s">
        <v>7</v>
      </c>
      <c r="D27" s="53" t="s">
        <v>26</v>
      </c>
      <c r="E27" s="21">
        <v>71732.659</v>
      </c>
      <c r="F27" s="41">
        <v>0</v>
      </c>
      <c r="G27" s="52"/>
    </row>
    <row r="28" spans="2:7" ht="20.25" customHeight="1" x14ac:dyDescent="0.2">
      <c r="B28" s="50"/>
      <c r="C28" s="31" t="s">
        <v>7</v>
      </c>
      <c r="D28" s="53" t="s">
        <v>27</v>
      </c>
      <c r="E28" s="21">
        <v>200000</v>
      </c>
      <c r="F28" s="41">
        <v>0</v>
      </c>
      <c r="G28" s="52"/>
    </row>
    <row r="29" spans="2:7" ht="29.25" customHeight="1" x14ac:dyDescent="0.2">
      <c r="B29" s="50"/>
      <c r="C29" s="31" t="s">
        <v>7</v>
      </c>
      <c r="D29" s="53" t="s">
        <v>28</v>
      </c>
      <c r="E29" s="21">
        <v>390000</v>
      </c>
      <c r="F29" s="41">
        <v>0</v>
      </c>
      <c r="G29" s="52"/>
    </row>
    <row r="30" spans="2:7" ht="20.25" customHeight="1" x14ac:dyDescent="0.2">
      <c r="B30" s="50"/>
      <c r="C30" s="31" t="s">
        <v>7</v>
      </c>
      <c r="D30" s="53" t="s">
        <v>29</v>
      </c>
      <c r="E30" s="21">
        <v>488739.86700000003</v>
      </c>
      <c r="F30" s="41">
        <v>0</v>
      </c>
      <c r="G30" s="52"/>
    </row>
    <row r="31" spans="2:7" ht="20.25" customHeight="1" x14ac:dyDescent="0.2">
      <c r="B31" s="50"/>
      <c r="C31" s="31" t="s">
        <v>7</v>
      </c>
      <c r="D31" s="53" t="s">
        <v>30</v>
      </c>
      <c r="E31" s="21">
        <v>2610679.2888888889</v>
      </c>
      <c r="F31" s="41">
        <v>0</v>
      </c>
      <c r="G31" s="52"/>
    </row>
    <row r="32" spans="2:7" ht="26.25" customHeight="1" x14ac:dyDescent="0.2">
      <c r="B32" s="50"/>
      <c r="C32" s="31" t="s">
        <v>7</v>
      </c>
      <c r="D32" s="53" t="s">
        <v>31</v>
      </c>
      <c r="E32" s="21">
        <v>2600000</v>
      </c>
      <c r="F32" s="41">
        <v>108026</v>
      </c>
      <c r="G32" s="52"/>
    </row>
    <row r="33" spans="2:7" ht="26.25" customHeight="1" x14ac:dyDescent="0.2">
      <c r="B33" s="50"/>
      <c r="C33" s="31" t="s">
        <v>7</v>
      </c>
      <c r="D33" s="54" t="s">
        <v>32</v>
      </c>
      <c r="E33" s="21">
        <v>27338.265333333333</v>
      </c>
      <c r="F33" s="41">
        <v>0</v>
      </c>
      <c r="G33" s="52"/>
    </row>
    <row r="34" spans="2:7" ht="30" customHeight="1" x14ac:dyDescent="0.2">
      <c r="B34" s="50"/>
      <c r="C34" s="31" t="s">
        <v>7</v>
      </c>
      <c r="D34" s="54" t="s">
        <v>33</v>
      </c>
      <c r="E34" s="21">
        <v>18386.824000000001</v>
      </c>
      <c r="F34" s="41">
        <v>0</v>
      </c>
      <c r="G34" s="52"/>
    </row>
    <row r="35" spans="2:7" ht="30" customHeight="1" x14ac:dyDescent="0.2">
      <c r="B35" s="50"/>
      <c r="C35" s="31" t="s">
        <v>7</v>
      </c>
      <c r="D35" s="54" t="s">
        <v>34</v>
      </c>
      <c r="E35" s="21">
        <v>50000</v>
      </c>
      <c r="F35" s="41">
        <v>0</v>
      </c>
      <c r="G35" s="52"/>
    </row>
    <row r="36" spans="2:7" ht="29.25" customHeight="1" x14ac:dyDescent="0.2">
      <c r="B36" s="50"/>
      <c r="C36" s="31" t="s">
        <v>7</v>
      </c>
      <c r="D36" s="54" t="s">
        <v>35</v>
      </c>
      <c r="E36" s="21">
        <v>45503</v>
      </c>
      <c r="F36" s="41">
        <v>0</v>
      </c>
      <c r="G36" s="52"/>
    </row>
    <row r="37" spans="2:7" ht="20.25" customHeight="1" x14ac:dyDescent="0.2">
      <c r="B37" s="50"/>
      <c r="C37" s="31" t="s">
        <v>7</v>
      </c>
      <c r="D37" s="54" t="s">
        <v>36</v>
      </c>
      <c r="E37" s="21">
        <v>100000</v>
      </c>
      <c r="F37" s="41">
        <v>0</v>
      </c>
      <c r="G37" s="52"/>
    </row>
    <row r="38" spans="2:7" ht="20.25" customHeight="1" x14ac:dyDescent="0.2">
      <c r="B38" s="50"/>
      <c r="C38" s="31" t="s">
        <v>7</v>
      </c>
      <c r="D38" s="54" t="s">
        <v>37</v>
      </c>
      <c r="E38" s="21">
        <v>94304</v>
      </c>
      <c r="F38" s="41">
        <v>0</v>
      </c>
      <c r="G38" s="52"/>
    </row>
    <row r="39" spans="2:7" ht="25.5" x14ac:dyDescent="0.2">
      <c r="B39" s="50"/>
      <c r="C39" s="31" t="s">
        <v>7</v>
      </c>
      <c r="D39" s="54" t="s">
        <v>38</v>
      </c>
      <c r="E39" s="21">
        <v>100000</v>
      </c>
      <c r="F39" s="41">
        <v>0</v>
      </c>
      <c r="G39" s="52"/>
    </row>
    <row r="40" spans="2:7" ht="25.5" x14ac:dyDescent="0.2">
      <c r="B40" s="50"/>
      <c r="C40" s="31" t="s">
        <v>7</v>
      </c>
      <c r="D40" s="54" t="s">
        <v>39</v>
      </c>
      <c r="E40" s="21">
        <v>100000</v>
      </c>
      <c r="F40" s="41">
        <v>0</v>
      </c>
      <c r="G40" s="52"/>
    </row>
    <row r="41" spans="2:7" ht="25.5" x14ac:dyDescent="0.2">
      <c r="B41" s="50"/>
      <c r="C41" s="31" t="s">
        <v>7</v>
      </c>
      <c r="D41" s="54" t="s">
        <v>40</v>
      </c>
      <c r="E41" s="21">
        <v>125000</v>
      </c>
      <c r="F41" s="41">
        <v>0</v>
      </c>
      <c r="G41" s="52"/>
    </row>
    <row r="42" spans="2:7" ht="25.5" x14ac:dyDescent="0.2">
      <c r="B42" s="50"/>
      <c r="C42" s="31" t="s">
        <v>7</v>
      </c>
      <c r="D42" s="54" t="s">
        <v>41</v>
      </c>
      <c r="E42" s="21">
        <v>104001</v>
      </c>
      <c r="F42" s="41">
        <v>0</v>
      </c>
      <c r="G42" s="52"/>
    </row>
    <row r="43" spans="2:7" x14ac:dyDescent="0.2">
      <c r="B43" s="50"/>
      <c r="C43" s="32"/>
      <c r="D43" s="20" t="s">
        <v>12</v>
      </c>
      <c r="E43" s="22">
        <f>SUM(E22:E42)</f>
        <v>10134401.268000001</v>
      </c>
      <c r="F43" s="15">
        <f>SUM(F22:F42)</f>
        <v>167957</v>
      </c>
      <c r="G43" s="7"/>
    </row>
    <row r="44" spans="2:7" ht="25.5" x14ac:dyDescent="0.2">
      <c r="B44" s="50"/>
      <c r="C44" s="31" t="s">
        <v>9</v>
      </c>
      <c r="D44" s="55" t="s">
        <v>42</v>
      </c>
      <c r="E44" s="21">
        <v>660150</v>
      </c>
      <c r="F44" s="41">
        <v>196034</v>
      </c>
      <c r="G44" s="47" t="s">
        <v>54</v>
      </c>
    </row>
    <row r="45" spans="2:7" ht="25.5" x14ac:dyDescent="0.2">
      <c r="B45" s="50"/>
      <c r="C45" s="31" t="s">
        <v>9</v>
      </c>
      <c r="D45" s="54" t="s">
        <v>43</v>
      </c>
      <c r="E45" s="21">
        <v>432042</v>
      </c>
      <c r="F45" s="41">
        <v>0</v>
      </c>
      <c r="G45" s="48"/>
    </row>
    <row r="46" spans="2:7" ht="25.5" x14ac:dyDescent="0.2">
      <c r="B46" s="50"/>
      <c r="C46" s="31" t="s">
        <v>9</v>
      </c>
      <c r="D46" s="54" t="s">
        <v>44</v>
      </c>
      <c r="E46" s="21">
        <v>90434</v>
      </c>
      <c r="F46" s="41">
        <v>0</v>
      </c>
      <c r="G46" s="48"/>
    </row>
    <row r="47" spans="2:7" ht="25.5" x14ac:dyDescent="0.2">
      <c r="B47" s="50"/>
      <c r="C47" s="31" t="s">
        <v>9</v>
      </c>
      <c r="D47" s="54" t="s">
        <v>45</v>
      </c>
      <c r="E47" s="21">
        <v>355159</v>
      </c>
      <c r="F47" s="41">
        <v>39844</v>
      </c>
      <c r="G47" s="49"/>
    </row>
    <row r="48" spans="2:7" x14ac:dyDescent="0.2">
      <c r="B48" s="50"/>
      <c r="C48" s="32"/>
      <c r="D48" s="20" t="s">
        <v>12</v>
      </c>
      <c r="E48" s="22">
        <v>1537785</v>
      </c>
      <c r="F48" s="15">
        <f>SUM(F44:F47)</f>
        <v>235878</v>
      </c>
      <c r="G48" s="7"/>
    </row>
    <row r="49" spans="2:8" ht="15" customHeight="1" x14ac:dyDescent="0.2">
      <c r="B49" s="50"/>
      <c r="C49" s="33" t="s">
        <v>8</v>
      </c>
      <c r="D49" s="56" t="s">
        <v>46</v>
      </c>
      <c r="E49" s="21">
        <v>3730066</v>
      </c>
      <c r="F49" s="41">
        <v>1109940</v>
      </c>
      <c r="G49" s="47" t="s">
        <v>54</v>
      </c>
      <c r="H49" s="60"/>
    </row>
    <row r="50" spans="2:8" ht="25.5" x14ac:dyDescent="0.2">
      <c r="B50" s="50"/>
      <c r="C50" s="31" t="s">
        <v>8</v>
      </c>
      <c r="D50" s="56" t="s">
        <v>47</v>
      </c>
      <c r="E50" s="21">
        <v>7086171</v>
      </c>
      <c r="F50" s="41">
        <v>2302038</v>
      </c>
      <c r="G50" s="48"/>
      <c r="H50" s="60"/>
    </row>
    <row r="51" spans="2:8" ht="25.5" x14ac:dyDescent="0.2">
      <c r="B51" s="50"/>
      <c r="C51" s="31" t="s">
        <v>8</v>
      </c>
      <c r="D51" s="56" t="s">
        <v>48</v>
      </c>
      <c r="E51" s="21">
        <v>3657110</v>
      </c>
      <c r="F51" s="41">
        <v>375072</v>
      </c>
      <c r="G51" s="48"/>
      <c r="H51" s="60"/>
    </row>
    <row r="52" spans="2:8" ht="18" customHeight="1" x14ac:dyDescent="0.2">
      <c r="B52" s="50"/>
      <c r="C52" s="31" t="s">
        <v>8</v>
      </c>
      <c r="D52" s="56" t="s">
        <v>49</v>
      </c>
      <c r="E52" s="21">
        <v>2761349</v>
      </c>
      <c r="F52" s="41">
        <v>2276461</v>
      </c>
      <c r="G52" s="48"/>
      <c r="H52" s="60"/>
    </row>
    <row r="53" spans="2:8" x14ac:dyDescent="0.2">
      <c r="B53" s="50"/>
      <c r="C53" s="32"/>
      <c r="D53" s="20" t="s">
        <v>12</v>
      </c>
      <c r="E53" s="22">
        <v>17234696</v>
      </c>
      <c r="F53" s="15">
        <f>SUM(F49:F52)</f>
        <v>6063511</v>
      </c>
      <c r="G53" s="15"/>
    </row>
    <row r="54" spans="2:8" ht="12.75" customHeight="1" x14ac:dyDescent="0.2">
      <c r="B54" s="50"/>
      <c r="C54" s="31" t="s">
        <v>10</v>
      </c>
      <c r="D54" s="57" t="s">
        <v>13</v>
      </c>
      <c r="E54" s="21">
        <v>290596</v>
      </c>
      <c r="F54" s="41">
        <v>0</v>
      </c>
      <c r="G54" s="52" t="s">
        <v>54</v>
      </c>
    </row>
    <row r="55" spans="2:8" x14ac:dyDescent="0.2">
      <c r="B55" s="50"/>
      <c r="C55" s="31" t="s">
        <v>10</v>
      </c>
      <c r="D55" s="53" t="s">
        <v>14</v>
      </c>
      <c r="E55" s="21">
        <v>446289</v>
      </c>
      <c r="F55" s="41">
        <v>0</v>
      </c>
      <c r="G55" s="52"/>
    </row>
    <row r="56" spans="2:8" x14ac:dyDescent="0.2">
      <c r="B56" s="50"/>
      <c r="C56" s="31" t="s">
        <v>10</v>
      </c>
      <c r="D56" s="53" t="s">
        <v>15</v>
      </c>
      <c r="E56" s="21">
        <v>290841</v>
      </c>
      <c r="F56" s="41">
        <v>0</v>
      </c>
      <c r="G56" s="52"/>
    </row>
    <row r="57" spans="2:8" x14ac:dyDescent="0.2">
      <c r="B57" s="50"/>
      <c r="C57" s="31" t="s">
        <v>10</v>
      </c>
      <c r="D57" s="53" t="s">
        <v>16</v>
      </c>
      <c r="E57" s="21">
        <v>450793</v>
      </c>
      <c r="F57" s="41">
        <v>0</v>
      </c>
      <c r="G57" s="52"/>
    </row>
    <row r="58" spans="2:8" x14ac:dyDescent="0.2">
      <c r="B58" s="50"/>
      <c r="C58" s="31" t="s">
        <v>10</v>
      </c>
      <c r="D58" s="53" t="s">
        <v>17</v>
      </c>
      <c r="E58" s="21">
        <v>91868</v>
      </c>
      <c r="F58" s="41">
        <v>0</v>
      </c>
      <c r="G58" s="52"/>
    </row>
    <row r="59" spans="2:8" ht="11.25" customHeight="1" x14ac:dyDescent="0.2">
      <c r="B59" s="50"/>
      <c r="C59" s="31" t="s">
        <v>10</v>
      </c>
      <c r="D59" s="53" t="s">
        <v>18</v>
      </c>
      <c r="E59" s="27">
        <v>402935</v>
      </c>
      <c r="F59" s="41">
        <v>0</v>
      </c>
      <c r="G59" s="52"/>
    </row>
    <row r="60" spans="2:8" ht="25.5" x14ac:dyDescent="0.2">
      <c r="B60" s="50"/>
      <c r="C60" s="34" t="s">
        <v>10</v>
      </c>
      <c r="D60" s="58" t="s">
        <v>19</v>
      </c>
      <c r="E60" s="30">
        <v>3290316</v>
      </c>
      <c r="F60" s="41">
        <v>0</v>
      </c>
      <c r="G60" s="52"/>
    </row>
    <row r="61" spans="2:8" x14ac:dyDescent="0.2">
      <c r="B61" s="26"/>
      <c r="C61" s="20"/>
      <c r="D61" s="36" t="s">
        <v>12</v>
      </c>
      <c r="E61" s="22">
        <v>5263638</v>
      </c>
      <c r="F61" s="15">
        <v>0</v>
      </c>
      <c r="G61" s="29"/>
    </row>
    <row r="62" spans="2:8" ht="38.25" x14ac:dyDescent="0.2">
      <c r="B62" s="26"/>
      <c r="C62" s="44"/>
      <c r="D62" s="59" t="s">
        <v>56</v>
      </c>
      <c r="E62" s="21">
        <v>620000</v>
      </c>
      <c r="F62" s="41"/>
      <c r="G62" s="46" t="s">
        <v>57</v>
      </c>
    </row>
    <row r="63" spans="2:8" ht="76.5" x14ac:dyDescent="0.2">
      <c r="B63" s="26"/>
      <c r="D63" s="59" t="s">
        <v>56</v>
      </c>
      <c r="E63" s="37">
        <v>32000000</v>
      </c>
      <c r="F63" s="41"/>
      <c r="G63" s="46" t="s">
        <v>58</v>
      </c>
    </row>
    <row r="64" spans="2:8" ht="20.25" customHeight="1" x14ac:dyDescent="0.2">
      <c r="B64" s="12"/>
      <c r="C64" s="13"/>
      <c r="D64" s="25" t="s">
        <v>59</v>
      </c>
      <c r="E64" s="28">
        <f>E61+E53+E48+E43</f>
        <v>34170520.267999999</v>
      </c>
      <c r="F64" s="42">
        <f>F43+F48+F53+F61</f>
        <v>6467346</v>
      </c>
    </row>
    <row r="65" spans="4:5" ht="18.75" customHeight="1" x14ac:dyDescent="0.2">
      <c r="D65" s="25" t="s">
        <v>60</v>
      </c>
      <c r="E65" s="43">
        <f>E64+E63+E62</f>
        <v>66790520.267999999</v>
      </c>
    </row>
    <row r="68" spans="4:5" ht="12" customHeight="1" x14ac:dyDescent="0.2"/>
  </sheetData>
  <mergeCells count="8">
    <mergeCell ref="G49:G52"/>
    <mergeCell ref="G44:G47"/>
    <mergeCell ref="B22:B60"/>
    <mergeCell ref="B11:C11"/>
    <mergeCell ref="G22:G42"/>
    <mergeCell ref="G54:G60"/>
    <mergeCell ref="C17:G17"/>
    <mergeCell ref="C19:G19"/>
  </mergeCells>
  <pageMargins left="0.7" right="0.7" top="0.75" bottom="0.75" header="0.3" footer="0.3"/>
  <pageSetup paperSize="5" scale="8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2do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karinandrea.nazal</cp:lastModifiedBy>
  <cp:lastPrinted>2021-07-26T00:34:41Z</cp:lastPrinted>
  <dcterms:created xsi:type="dcterms:W3CDTF">2014-07-07T20:18:20Z</dcterms:created>
  <dcterms:modified xsi:type="dcterms:W3CDTF">2021-07-26T00:34:52Z</dcterms:modified>
</cp:coreProperties>
</file>