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epto. Planificación y Gestión\Glosas\2026\Reportes\Abril\P03 - G05 b2)\"/>
    </mc:Choice>
  </mc:AlternateContent>
  <bookViews>
    <workbookView xWindow="0" yWindow="0" windowWidth="28800" windowHeight="12180"/>
  </bookViews>
  <sheets>
    <sheet name="1° Trimestre" sheetId="8" r:id="rId1"/>
    <sheet name="2° Trimestre" sheetId="10" state="hidden" r:id="rId2"/>
    <sheet name="3° Trimestre" sheetId="11" state="hidden" r:id="rId3"/>
    <sheet name="4° Trimestre" sheetId="12" state="hidden" r:id="rId4"/>
  </sheets>
  <definedNames>
    <definedName name="_xlnm._FilterDatabase" localSheetId="0" hidden="1">'1° Trimestre'!$B$28:$U$28</definedName>
    <definedName name="_xlnm._FilterDatabase" localSheetId="1" hidden="1">'2° Trimestre'!$A$25:$T$25</definedName>
    <definedName name="_xlnm._FilterDatabase" localSheetId="2" hidden="1">'3° Trimestre'!$A$24:$T$24</definedName>
    <definedName name="_xlnm._FilterDatabase" localSheetId="3" hidden="1">'4° Trimestre'!$A$24:$T$24</definedName>
    <definedName name="_xlnm.Print_Area" localSheetId="0">'1° Trimestre'!$B$1:$V$28</definedName>
    <definedName name="_xlnm.Print_Area" localSheetId="1">'2° Trimestre'!$A$1:$U$25</definedName>
    <definedName name="_xlnm.Print_Area" localSheetId="2">'3° Trimestre'!$A$1:$U$24</definedName>
    <definedName name="_xlnm.Print_Area" localSheetId="3">'4° Trimestre'!$A$1:$U$24</definedName>
    <definedName name="_xlnm.Print_Titles" localSheetId="0">'1° Trimestre'!$28:$28</definedName>
    <definedName name="_xlnm.Print_Titles" localSheetId="1">'2° Trimestre'!$25:$25</definedName>
    <definedName name="_xlnm.Print_Titles" localSheetId="2">'3° Trimestre'!$24:$24</definedName>
    <definedName name="_xlnm.Print_Titles" localSheetId="3">'4° Trimestre'!$24:$24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8" l="1"/>
  <c r="G31" i="8"/>
  <c r="G32" i="8"/>
  <c r="G33" i="8"/>
  <c r="G34" i="8"/>
  <c r="G35" i="8"/>
  <c r="G36" i="8"/>
  <c r="G37" i="8"/>
  <c r="G38" i="8"/>
  <c r="G39" i="8"/>
  <c r="G40" i="8"/>
  <c r="G41" i="8"/>
  <c r="G42" i="8"/>
  <c r="G43" i="8"/>
  <c r="G44" i="8"/>
  <c r="G45" i="8"/>
  <c r="G46" i="8"/>
  <c r="G47" i="8"/>
  <c r="G48" i="8"/>
  <c r="G49" i="8"/>
  <c r="G50" i="8"/>
  <c r="G51" i="8"/>
  <c r="G52" i="8"/>
  <c r="G53" i="8"/>
  <c r="G54" i="8"/>
  <c r="G55" i="8"/>
  <c r="G29" i="8"/>
  <c r="J60" i="8"/>
  <c r="K60" i="8"/>
  <c r="L60" i="8"/>
  <c r="M60" i="8"/>
  <c r="N60" i="8"/>
  <c r="O60" i="8"/>
  <c r="P60" i="8"/>
  <c r="Q60" i="8"/>
  <c r="R60" i="8"/>
  <c r="S60" i="8"/>
  <c r="T60" i="8"/>
  <c r="I60" i="8"/>
  <c r="C25" i="12"/>
  <c r="C25" i="11"/>
  <c r="C25" i="10"/>
  <c r="C25" i="8" l="1"/>
</calcChain>
</file>

<file path=xl/sharedStrings.xml><?xml version="1.0" encoding="utf-8"?>
<sst xmlns="http://schemas.openxmlformats.org/spreadsheetml/2006/main" count="250" uniqueCount="102">
  <si>
    <t>Programa 03</t>
  </si>
  <si>
    <t>Requerimiento:</t>
  </si>
  <si>
    <t>Periodicidad:</t>
  </si>
  <si>
    <t>Monto Aprobado</t>
  </si>
  <si>
    <t>Porcentaje de Recursos Ejecutados</t>
  </si>
  <si>
    <t>Monto Inicial  $</t>
  </si>
  <si>
    <t xml:space="preserve">Incremento </t>
  </si>
  <si>
    <t>Disminuciones</t>
  </si>
  <si>
    <t>Monto Vigente $</t>
  </si>
  <si>
    <t>Criterios utilizados</t>
  </si>
  <si>
    <t>Programa de Mejoramiento Urbano y Equipamiento Comunal (PMU) - Tradicional</t>
  </si>
  <si>
    <t>1° Trimestre</t>
  </si>
  <si>
    <t>Región</t>
  </si>
  <si>
    <t>Comuna</t>
  </si>
  <si>
    <t>Proyecto</t>
  </si>
  <si>
    <t>Monto Vigente
Arrastre</t>
  </si>
  <si>
    <t>Acumuladas</t>
  </si>
  <si>
    <t>Enero</t>
  </si>
  <si>
    <t>Febrero</t>
  </si>
  <si>
    <t>Marzo</t>
  </si>
  <si>
    <t>Abril</t>
  </si>
  <si>
    <t>Mayo</t>
  </si>
  <si>
    <t>Junio</t>
  </si>
  <si>
    <t>Julio</t>
  </si>
  <si>
    <t>Agosto</t>
  </si>
  <si>
    <t>Septiembre</t>
  </si>
  <si>
    <t>Octubre</t>
  </si>
  <si>
    <t>Noviembre</t>
  </si>
  <si>
    <t>Diciembre</t>
  </si>
  <si>
    <t>2° Trimestre</t>
  </si>
  <si>
    <t>3° Trimestre</t>
  </si>
  <si>
    <t>4° Trimestre</t>
  </si>
  <si>
    <t>Ejecutado (Devengo)</t>
  </si>
  <si>
    <t>Monto Total Rendido</t>
  </si>
  <si>
    <t>Año 2026</t>
  </si>
  <si>
    <t>Glosa 05 b.2 Web)</t>
  </si>
  <si>
    <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rFont val="Verdana"/>
        <family val="2"/>
      </rPr>
      <t>Respecto de la información sobre beneficiarios por comuna de los empleos de emergencia, deberá incorporar las planillas de cálculo</t>
    </r>
    <r>
      <rPr>
        <sz val="10"/>
        <rFont val="Verdana"/>
        <family val="2"/>
      </rPr>
      <t>... Los mayores gastos autorizados con cargo a futuros presupuestos... El estado de las rendiciones de los municipios y/o asociaciones municipales destinatarias de los recursos de esta asignación</t>
    </r>
  </si>
  <si>
    <t>Trimestral</t>
  </si>
  <si>
    <t>REGIÓN DE ÑUBLE</t>
  </si>
  <si>
    <t>Guía Operativa</t>
  </si>
  <si>
    <t>TOTAL</t>
  </si>
  <si>
    <t>Programa de Mejoramiento Urbano y Equipamiento Comunal (PMU) - Emergencia</t>
  </si>
  <si>
    <r>
      <rPr>
        <b/>
        <sz val="10"/>
        <rFont val="Verdana"/>
        <family val="2"/>
      </rPr>
      <t>NOTA</t>
    </r>
    <r>
      <rPr>
        <sz val="10"/>
        <rFont val="Verdana"/>
        <family val="2"/>
      </rPr>
      <t>: Se presentan proyectos de la línea “Emergencia” que registran devengos durante el año 2026.</t>
    </r>
  </si>
  <si>
    <t>REGIÓN DEL BIOBÍO</t>
  </si>
  <si>
    <t>REGIÓN DEL MAULE</t>
  </si>
  <si>
    <t>REGIÓN DE MAGALLANES Y ANTÁRTICA CHILENA</t>
  </si>
  <si>
    <t>REGIÓN DE VALPARAÍSO</t>
  </si>
  <si>
    <t>REGIÓN DE AYSÉN DEL GENERAL CARLOS IBÁÑEZ DEL CAMPO</t>
  </si>
  <si>
    <t>REGIÓN METROPOLITANA</t>
  </si>
  <si>
    <t>REGIÓN DE LA ARAUCANÍA</t>
  </si>
  <si>
    <t>REGIÓN DE LOS RÍOS</t>
  </si>
  <si>
    <t>REGIÓN DE LOS LAGOS</t>
  </si>
  <si>
    <t>FLORIDA</t>
  </si>
  <si>
    <t>TOMé</t>
  </si>
  <si>
    <t>QUILLÓN</t>
  </si>
  <si>
    <t>LAJA</t>
  </si>
  <si>
    <t>PENCO</t>
  </si>
  <si>
    <t>TREGUACO</t>
  </si>
  <si>
    <t>CONCEPCIÓN</t>
  </si>
  <si>
    <t>COLBÚN</t>
  </si>
  <si>
    <t>NATALES</t>
  </si>
  <si>
    <t>VIÑA DEL MAR</t>
  </si>
  <si>
    <t>LA CRUZ</t>
  </si>
  <si>
    <t>TALCAHUANO</t>
  </si>
  <si>
    <t>LAGO VERDE</t>
  </si>
  <si>
    <t>LO ESPEJO</t>
  </si>
  <si>
    <t>TOMÉ</t>
  </si>
  <si>
    <t>VILLARRICA</t>
  </si>
  <si>
    <t>VALDIVIA</t>
  </si>
  <si>
    <t>COLINA</t>
  </si>
  <si>
    <t>SAN JOAQUÍN</t>
  </si>
  <si>
    <t>TUCAPEL</t>
  </si>
  <si>
    <t>CHOLCHOL</t>
  </si>
  <si>
    <t>RÍO NEGRO</t>
  </si>
  <si>
    <t>CERRO NAVIA</t>
  </si>
  <si>
    <t>"CATÁSTROFE INCENDIOS HABILITACIÓN DE CAMINOS EN DIVERSOS SECTORES RURALES, COMUNA DE FLORIDA".</t>
  </si>
  <si>
    <t>CATÁSTROFE INCENDIOS, HABILITACIÓN DE ESPACIOS PÚBLICOS SECTOR PUNTA DE PARRA, TOMÉ</t>
  </si>
  <si>
    <t>CATÁSTROFE INCENDIOS, HABILITACIÓN DE ESPACIO PÚBLICO ESCUELA PUNTA DE PARRA, TOMÉ</t>
  </si>
  <si>
    <t>[CATASTROFE INCENDIOS] HABILITACIÓN DE CAMINOS EN SECTORES RURALES, COMUNA DE QUILLÓN</t>
  </si>
  <si>
    <t>CATÁSTROFE HABILITACIÓN Y DESPEJE POR INCENDIOS FORESTALES, SECTOR NORTE DE LA COMUNA DE LAJA.</t>
  </si>
  <si>
    <t>CATÁSTROFE INCENDIOS, HABILITACION ESPACIO PUBLICO EN DIVERSOS SECTORES DE LIRQUÉN NORTE, COMUNA DE PENCO</t>
  </si>
  <si>
    <t>CATÁSTROFE INCENDIOS , HABILITACION ESPACIO PUBLICO DIVERSOS SECTORES PENCO CHICO, MEMBRILLAR Y MIRAMAR, COMUNA DE PENCO</t>
  </si>
  <si>
    <t>CATÁSTROFE INCENDIOS, HABILITACION ESPACIO PUBLICO EN DIVERSOS SECTORES DE LIRQUÉN SUR, COMUNA DE PENCO</t>
  </si>
  <si>
    <t>CATASTROFE INCENDIOS MEJORAMIENTO DIVERSOS CAMINOS RURALES DE LA COMUNA DE TREHUACO</t>
  </si>
  <si>
    <t>CATASTROFE INCENDIO HABILITACION SSR Y CAMINOS EL PINO 1,2 Y 3.</t>
  </si>
  <si>
    <t>CATASTROFE INCENDIO HABILITACION SSR, CAMINOS Y ESPACIOS PÚBLICOS SECTOR LO TATO Y ALTOS DEL SOL.</t>
  </si>
  <si>
    <t>MEJORAMIENTO PLAZA VILLA DON FRANCISCO II</t>
  </si>
  <si>
    <t>REPARACIÓN DE DIVERSAS CALLES DE PUERTO NATALES</t>
  </si>
  <si>
    <t>MEJORAMIENTO CIRCUITO VIAL Y PEATONAL MIRAFLORES ALTO, COMUNA VIÑA DEL MAR</t>
  </si>
  <si>
    <t>MEJORAMIENTO PLAZA VILLA TERRAVIDA,COMUNA DE LA CRUZ</t>
  </si>
  <si>
    <t>MEJORAMIENTO PLATABANDA AREA VERDE EUDOCIO MILLAS, TALCAHUANO</t>
  </si>
  <si>
    <t>(SATE) REHABILITACIÓN DE HITOS DE ACCESO, COMUNA DE LAGO VERDE</t>
  </si>
  <si>
    <t>MEJORAMIENTO ENTORNO CENTRO COMUNITARIO DE CUIDADOS, LO ESPEJO</t>
  </si>
  <si>
    <t>CONSTRUCCION MUROS DE CONTENCIÓN SECTOR CERRO NAVIDAD, TOMÉ</t>
  </si>
  <si>
    <t>HABILITACIÓN SEÑALÉTICA DE EMERGENCIA VOLCÁNICA, PUNTOS DE ENCUENTROS TRANSITORIOS, VILLARRICA</t>
  </si>
  <si>
    <t>MEJORAMIENTO CECOSF COLLICO</t>
  </si>
  <si>
    <t>REPOSICIÓN DE CALZADA PASAJE 8, SECTOR SAN ANDRÉS, COMUNA DE COLINA</t>
  </si>
  <si>
    <t>MEJORAMIENTO ESPACIO MUJER</t>
  </si>
  <si>
    <t>MEJORAMIENTO TEATRO HUEPIL, COMUNA DE TUCAPEL</t>
  </si>
  <si>
    <t>CONSTRUCCION ENTUBAMIENTO CANAL RUTA S20 ENTRE ACCESO A CHOLCHOL Y CAMINO PTAS, COMUNA DE CHOLCHOL</t>
  </si>
  <si>
    <t>CONSTRUCCIÓN OFICINA SERVICIO SANITARIO RURAL EL RINCÓN</t>
  </si>
  <si>
    <t>CONSTRUCCIÓN DE CIERRES PERIMETRALES CONDOMINIOS DE VIVIENDA SOCIAL SECTOR NORTE, COMUNA DE CERRO NAVIA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</si>
</sst>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_-* #,##0\ _€_-;\-* #,##0\ _€_-;_-* &quot;-&quot;??\ _€_-;_-@_-"/>
    <numFmt numFmtId="166" formatCode="_-* #,##0_-;\-* #,##0_-;_-* &quot;-&quot;??_-;_-@_-"/>
    <numFmt numFmtId="167" formatCode="0.0%"/>
  </numFmts>
  <fonts count="8" x14ac:knownFonts="1">
    <font>
      <sz val="11"/>
      <color theme="1"/>
      <name val="Calibri"/>
      <family val="2"/>
      <scheme val="minor"/>
    </font>
    <font>
      <b/>
      <sz val="10"/>
      <name val="Verdana"/>
      <family val="2"/>
    </font>
    <font>
      <sz val="10"/>
      <name val="Verdana"/>
      <family val="2"/>
    </font>
    <font>
      <sz val="10"/>
      <color indexed="8"/>
      <name val="MS Sans Serif"/>
      <family val="2"/>
    </font>
    <font>
      <b/>
      <sz val="10"/>
      <color indexed="8"/>
      <name val="Verdana"/>
      <family val="2"/>
    </font>
    <font>
      <b/>
      <sz val="10"/>
      <color indexed="8"/>
      <name val="Verdana"/>
      <family val="2"/>
    </font>
    <font>
      <sz val="11"/>
      <color theme="1"/>
      <name val="Calibri"/>
      <family val="2"/>
      <scheme val="minor"/>
    </font>
    <font>
      <b/>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rgb="FFD5FFFF"/>
        <bgColor indexed="64"/>
      </patternFill>
    </fill>
    <fill>
      <patternFill patternType="solid">
        <fgColor rgb="FFD8FCFC"/>
        <bgColor indexed="64"/>
      </patternFill>
    </fill>
    <fill>
      <patternFill patternType="solid">
        <fgColor theme="0" tint="-0.14999847407452621"/>
        <bgColor indexed="64"/>
      </patternFill>
    </fill>
  </fills>
  <borders count="25">
    <border>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4">
    <xf numFmtId="0" fontId="0" fillId="0" borderId="0"/>
    <xf numFmtId="164" fontId="6" fillId="0" borderId="0" applyFont="0" applyFill="0" applyBorder="0" applyAlignment="0" applyProtection="0"/>
    <xf numFmtId="0" fontId="3" fillId="0" borderId="0"/>
    <xf numFmtId="9" fontId="6" fillId="0" borderId="0" applyFont="0" applyFill="0" applyBorder="0" applyAlignment="0" applyProtection="0"/>
  </cellStyleXfs>
  <cellXfs count="85">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horizontal="left" vertical="top"/>
    </xf>
    <xf numFmtId="0" fontId="2" fillId="2" borderId="0" xfId="0" applyFont="1" applyFill="1" applyAlignment="1">
      <alignment vertical="top" wrapText="1"/>
    </xf>
    <xf numFmtId="0" fontId="2" fillId="2" borderId="0" xfId="0" applyFont="1" applyFill="1" applyAlignment="1">
      <alignment horizontal="left" vertical="top" wrapText="1"/>
    </xf>
    <xf numFmtId="0" fontId="2" fillId="0" borderId="0" xfId="0" applyFont="1"/>
    <xf numFmtId="165" fontId="2" fillId="0" borderId="0" xfId="1" applyNumberFormat="1" applyFont="1" applyAlignment="1">
      <alignment horizontal="right" vertical="top"/>
    </xf>
    <xf numFmtId="166" fontId="2" fillId="2" borderId="0" xfId="1" applyNumberFormat="1" applyFont="1" applyFill="1" applyAlignment="1">
      <alignment horizontal="right" vertical="top"/>
    </xf>
    <xf numFmtId="0" fontId="2" fillId="2" borderId="0" xfId="0" applyFont="1" applyFill="1" applyAlignment="1">
      <alignment horizontal="right" vertical="top"/>
    </xf>
    <xf numFmtId="0" fontId="2" fillId="2" borderId="0" xfId="0" applyFont="1" applyFill="1" applyAlignment="1">
      <alignment vertical="top"/>
    </xf>
    <xf numFmtId="0" fontId="2" fillId="0" borderId="0" xfId="0" applyFont="1" applyAlignment="1">
      <alignment horizontal="left"/>
    </xf>
    <xf numFmtId="165" fontId="2" fillId="0" borderId="0" xfId="1" applyNumberFormat="1" applyFont="1" applyAlignment="1">
      <alignment horizontal="right"/>
    </xf>
    <xf numFmtId="166" fontId="2" fillId="2" borderId="0" xfId="1" applyNumberFormat="1" applyFont="1" applyFill="1" applyAlignment="1">
      <alignment horizontal="right"/>
    </xf>
    <xf numFmtId="0" fontId="2" fillId="2" borderId="0" xfId="0" applyFont="1" applyFill="1" applyAlignment="1">
      <alignment horizontal="right"/>
    </xf>
    <xf numFmtId="0" fontId="2" fillId="2" borderId="0" xfId="0" applyFont="1" applyFill="1"/>
    <xf numFmtId="165" fontId="2" fillId="0" borderId="0" xfId="1" applyNumberFormat="1" applyFont="1" applyAlignment="1">
      <alignment horizontal="left" vertical="top"/>
    </xf>
    <xf numFmtId="165" fontId="2" fillId="0" borderId="0" xfId="1" applyNumberFormat="1" applyFont="1" applyAlignment="1">
      <alignment horizontal="left"/>
    </xf>
    <xf numFmtId="0" fontId="1" fillId="2" borderId="0" xfId="0" applyFont="1" applyFill="1" applyAlignment="1">
      <alignment horizontal="left" vertical="center"/>
    </xf>
    <xf numFmtId="0" fontId="1" fillId="0" borderId="0" xfId="0" applyFont="1" applyAlignment="1">
      <alignment horizontal="left" vertical="center"/>
    </xf>
    <xf numFmtId="165" fontId="2" fillId="0" borderId="0" xfId="1" applyNumberFormat="1" applyFont="1" applyBorder="1" applyAlignment="1">
      <alignment horizontal="left"/>
    </xf>
    <xf numFmtId="165" fontId="2" fillId="0" borderId="0" xfId="1" applyNumberFormat="1" applyFont="1" applyBorder="1" applyAlignment="1">
      <alignment horizontal="right"/>
    </xf>
    <xf numFmtId="166" fontId="2" fillId="2" borderId="0" xfId="1" applyNumberFormat="1" applyFont="1" applyFill="1" applyBorder="1" applyAlignment="1">
      <alignment horizontal="right"/>
    </xf>
    <xf numFmtId="49" fontId="7" fillId="0" borderId="0" xfId="0" applyNumberFormat="1" applyFont="1" applyAlignment="1">
      <alignment horizontal="left" vertical="top"/>
    </xf>
    <xf numFmtId="0" fontId="7" fillId="0" borderId="0" xfId="0" applyFont="1" applyAlignment="1">
      <alignment vertical="center"/>
    </xf>
    <xf numFmtId="0" fontId="7" fillId="0" borderId="0" xfId="0" applyFont="1" applyAlignment="1">
      <alignment horizontal="left" vertical="top"/>
    </xf>
    <xf numFmtId="3" fontId="1" fillId="3" borderId="1"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3" fontId="1" fillId="3" borderId="3" xfId="0" applyNumberFormat="1" applyFont="1" applyFill="1" applyBorder="1" applyAlignment="1">
      <alignment horizontal="righ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166" fontId="5" fillId="4" borderId="7" xfId="1" applyNumberFormat="1" applyFont="1" applyFill="1" applyBorder="1" applyAlignment="1">
      <alignment horizontal="center" vertical="center" wrapText="1"/>
    </xf>
    <xf numFmtId="166" fontId="2" fillId="2" borderId="11" xfId="1" applyNumberFormat="1" applyFont="1" applyFill="1" applyBorder="1" applyAlignment="1">
      <alignment horizontal="right"/>
    </xf>
    <xf numFmtId="166" fontId="2" fillId="2" borderId="12" xfId="1" applyNumberFormat="1" applyFont="1" applyFill="1" applyBorder="1" applyAlignment="1">
      <alignment horizontal="right"/>
    </xf>
    <xf numFmtId="166" fontId="2" fillId="2" borderId="13" xfId="1" applyNumberFormat="1" applyFont="1" applyFill="1" applyBorder="1" applyAlignment="1">
      <alignment horizontal="right"/>
    </xf>
    <xf numFmtId="166" fontId="5" fillId="4" borderId="14" xfId="1" applyNumberFormat="1" applyFont="1" applyFill="1" applyBorder="1" applyAlignment="1">
      <alignment horizontal="center" vertical="center" wrapText="1"/>
    </xf>
    <xf numFmtId="166" fontId="2" fillId="2" borderId="10" xfId="1" applyNumberFormat="1" applyFont="1" applyFill="1" applyBorder="1" applyAlignment="1">
      <alignment horizontal="right"/>
    </xf>
    <xf numFmtId="166" fontId="2" fillId="2" borderId="5" xfId="1" applyNumberFormat="1" applyFont="1" applyFill="1" applyBorder="1" applyAlignment="1">
      <alignment horizontal="right"/>
    </xf>
    <xf numFmtId="166" fontId="2" fillId="2" borderId="6" xfId="1" applyNumberFormat="1" applyFont="1" applyFill="1" applyBorder="1" applyAlignment="1">
      <alignment horizontal="right"/>
    </xf>
    <xf numFmtId="0" fontId="2" fillId="0" borderId="17" xfId="0" applyFont="1" applyBorder="1" applyAlignment="1">
      <alignment horizontal="left"/>
    </xf>
    <xf numFmtId="0" fontId="2" fillId="0" borderId="18" xfId="0" applyFont="1" applyBorder="1" applyAlignment="1">
      <alignment horizontal="left"/>
    </xf>
    <xf numFmtId="0" fontId="2" fillId="0" borderId="19" xfId="0" applyFont="1" applyBorder="1" applyAlignment="1">
      <alignment horizontal="left"/>
    </xf>
    <xf numFmtId="0" fontId="2" fillId="0" borderId="10" xfId="0" applyFont="1" applyBorder="1"/>
    <xf numFmtId="0" fontId="2" fillId="0" borderId="5" xfId="0" applyFont="1" applyBorder="1"/>
    <xf numFmtId="0" fontId="2" fillId="0" borderId="6" xfId="0" applyFont="1" applyBorder="1"/>
    <xf numFmtId="165" fontId="2" fillId="0" borderId="11" xfId="1" applyNumberFormat="1" applyFont="1" applyBorder="1" applyAlignment="1">
      <alignment horizontal="left"/>
    </xf>
    <xf numFmtId="165" fontId="2" fillId="0" borderId="12" xfId="1" applyNumberFormat="1" applyFont="1" applyBorder="1" applyAlignment="1">
      <alignment horizontal="left"/>
    </xf>
    <xf numFmtId="165" fontId="2" fillId="0" borderId="13" xfId="1" applyNumberFormat="1" applyFont="1" applyBorder="1" applyAlignment="1">
      <alignment horizontal="left"/>
    </xf>
    <xf numFmtId="166" fontId="2" fillId="2" borderId="4" xfId="1" applyNumberFormat="1" applyFont="1" applyFill="1" applyBorder="1" applyAlignment="1">
      <alignment horizontal="right"/>
    </xf>
    <xf numFmtId="0" fontId="2" fillId="2" borderId="11" xfId="0" applyFont="1" applyFill="1" applyBorder="1" applyAlignment="1">
      <alignment horizontal="right"/>
    </xf>
    <xf numFmtId="0" fontId="2" fillId="2" borderId="12" xfId="0" applyFont="1" applyFill="1" applyBorder="1" applyAlignment="1">
      <alignment horizontal="right"/>
    </xf>
    <xf numFmtId="0" fontId="2" fillId="2" borderId="13" xfId="0" applyFont="1" applyFill="1" applyBorder="1" applyAlignment="1">
      <alignment horizontal="right"/>
    </xf>
    <xf numFmtId="0" fontId="1" fillId="4" borderId="14" xfId="0" applyFont="1" applyFill="1" applyBorder="1" applyAlignment="1">
      <alignment horizontal="center" vertical="center"/>
    </xf>
    <xf numFmtId="0" fontId="2" fillId="2" borderId="17" xfId="0" applyFont="1" applyFill="1" applyBorder="1"/>
    <xf numFmtId="0" fontId="2" fillId="2" borderId="18" xfId="0" applyFont="1" applyFill="1" applyBorder="1"/>
    <xf numFmtId="0" fontId="2" fillId="2" borderId="19" xfId="0" applyFont="1" applyFill="1" applyBorder="1"/>
    <xf numFmtId="0" fontId="2" fillId="0" borderId="4" xfId="0" applyFont="1" applyBorder="1"/>
    <xf numFmtId="3" fontId="2" fillId="0" borderId="4" xfId="0" applyNumberFormat="1" applyFont="1" applyBorder="1"/>
    <xf numFmtId="0" fontId="1" fillId="5" borderId="0" xfId="0" applyFont="1" applyFill="1" applyAlignment="1">
      <alignment horizontal="left" vertical="center"/>
    </xf>
    <xf numFmtId="0" fontId="1" fillId="5" borderId="0" xfId="0" applyFont="1" applyFill="1" applyAlignment="1">
      <alignment vertical="center"/>
    </xf>
    <xf numFmtId="165" fontId="1" fillId="5" borderId="0" xfId="1" applyNumberFormat="1" applyFont="1" applyFill="1" applyBorder="1" applyAlignment="1">
      <alignment horizontal="left" vertical="center"/>
    </xf>
    <xf numFmtId="165" fontId="1" fillId="5" borderId="0" xfId="1" applyNumberFormat="1" applyFont="1" applyFill="1" applyBorder="1" applyAlignment="1">
      <alignment horizontal="right" vertical="center"/>
    </xf>
    <xf numFmtId="166" fontId="1" fillId="5" borderId="0" xfId="1" applyNumberFormat="1" applyFont="1" applyFill="1" applyBorder="1" applyAlignment="1">
      <alignment horizontal="right" vertical="center"/>
    </xf>
    <xf numFmtId="0" fontId="1" fillId="5" borderId="0" xfId="0" applyFont="1" applyFill="1" applyAlignment="1">
      <alignment horizontal="right" vertical="center"/>
    </xf>
    <xf numFmtId="0" fontId="1" fillId="0" borderId="0" xfId="0" applyFont="1" applyAlignment="1">
      <alignment vertical="center"/>
    </xf>
    <xf numFmtId="0" fontId="2" fillId="0" borderId="0" xfId="0" applyFont="1" applyAlignment="1">
      <alignment horizontal="left" vertical="center"/>
    </xf>
    <xf numFmtId="3" fontId="2" fillId="0" borderId="10" xfId="0" applyNumberFormat="1" applyFont="1" applyBorder="1"/>
    <xf numFmtId="167" fontId="2" fillId="2" borderId="11" xfId="3" applyNumberFormat="1" applyFont="1" applyFill="1" applyBorder="1" applyAlignment="1">
      <alignment horizontal="right"/>
    </xf>
    <xf numFmtId="0" fontId="5" fillId="4" borderId="16" xfId="2" applyFont="1" applyFill="1" applyBorder="1" applyAlignment="1">
      <alignment horizontal="center" vertical="center" wrapText="1"/>
    </xf>
    <xf numFmtId="0" fontId="5" fillId="4" borderId="15" xfId="2" applyFont="1" applyFill="1" applyBorder="1" applyAlignment="1">
      <alignment horizontal="center" vertical="center" wrapText="1"/>
    </xf>
    <xf numFmtId="0" fontId="5" fillId="4" borderId="8" xfId="2" applyFont="1" applyFill="1" applyBorder="1" applyAlignment="1">
      <alignment horizontal="center" vertical="center" wrapText="1"/>
    </xf>
    <xf numFmtId="0" fontId="5" fillId="4" borderId="9" xfId="2" applyFont="1" applyFill="1" applyBorder="1" applyAlignment="1">
      <alignment horizontal="center" vertical="center" wrapText="1"/>
    </xf>
    <xf numFmtId="0" fontId="5" fillId="4" borderId="20" xfId="2" applyFont="1" applyFill="1" applyBorder="1" applyAlignment="1">
      <alignment horizontal="center" vertical="center" wrapText="1"/>
    </xf>
    <xf numFmtId="0" fontId="5" fillId="4" borderId="21" xfId="2" applyFont="1" applyFill="1" applyBorder="1" applyAlignment="1">
      <alignment horizontal="center" vertical="center" wrapText="1"/>
    </xf>
    <xf numFmtId="166" fontId="5" fillId="4" borderId="8" xfId="1" applyNumberFormat="1" applyFont="1" applyFill="1" applyBorder="1" applyAlignment="1">
      <alignment horizontal="center" vertical="center" wrapText="1"/>
    </xf>
    <xf numFmtId="166" fontId="5" fillId="4" borderId="9" xfId="1" applyNumberFormat="1" applyFont="1" applyFill="1" applyBorder="1" applyAlignment="1">
      <alignment horizontal="center" vertical="center" wrapText="1"/>
    </xf>
    <xf numFmtId="165" fontId="5" fillId="4" borderId="8" xfId="1" applyNumberFormat="1" applyFont="1" applyFill="1" applyBorder="1" applyAlignment="1">
      <alignment horizontal="center" vertical="center" wrapText="1"/>
    </xf>
    <xf numFmtId="165" fontId="5" fillId="4" borderId="24" xfId="1" applyNumberFormat="1" applyFont="1" applyFill="1" applyBorder="1" applyAlignment="1">
      <alignment horizontal="center" vertical="center" wrapText="1"/>
    </xf>
    <xf numFmtId="0" fontId="2" fillId="4" borderId="2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23" xfId="0" applyFont="1" applyFill="1" applyBorder="1" applyAlignment="1">
      <alignment horizontal="left" vertical="center" wrapText="1"/>
    </xf>
    <xf numFmtId="166" fontId="4" fillId="4" borderId="7" xfId="1" applyNumberFormat="1" applyFont="1" applyFill="1" applyBorder="1" applyAlignment="1">
      <alignment horizontal="center" vertical="center" wrapText="1"/>
    </xf>
    <xf numFmtId="166" fontId="5" fillId="4" borderId="7" xfId="1" applyNumberFormat="1" applyFont="1" applyFill="1" applyBorder="1" applyAlignment="1">
      <alignment horizontal="center" vertical="center" wrapText="1"/>
    </xf>
    <xf numFmtId="165" fontId="5" fillId="4" borderId="9" xfId="1" applyNumberFormat="1" applyFont="1" applyFill="1" applyBorder="1" applyAlignment="1">
      <alignment horizontal="center" vertical="center" wrapText="1"/>
    </xf>
  </cellXfs>
  <cellStyles count="4">
    <cellStyle name="Millares" xfId="1" builtinId="3"/>
    <cellStyle name="Normal" xfId="0" builtinId="0"/>
    <cellStyle name="Normal_Hoja1"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1303804</xdr:colOff>
      <xdr:row>7</xdr:row>
      <xdr:rowOff>104775</xdr:rowOff>
    </xdr:to>
    <xdr:pic>
      <xdr:nvPicPr>
        <xdr:cNvPr id="12335" name="2 Imagen">
          <a:extLst>
            <a:ext uri="{FF2B5EF4-FFF2-40B4-BE49-F238E27FC236}">
              <a16:creationId xmlns:a16="http://schemas.microsoft.com/office/drawing/2014/main" id="{00000000-0008-0000-0000-00002F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858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1285875</xdr:colOff>
      <xdr:row>8</xdr:row>
      <xdr:rowOff>9525</xdr:rowOff>
    </xdr:to>
    <xdr:pic>
      <xdr:nvPicPr>
        <xdr:cNvPr id="14349" name="2 Imagen">
          <a:extLst>
            <a:ext uri="{FF2B5EF4-FFF2-40B4-BE49-F238E27FC236}">
              <a16:creationId xmlns:a16="http://schemas.microsoft.com/office/drawing/2014/main" id="{00000000-0008-0000-0100-00000D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763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228600</xdr:rowOff>
    </xdr:from>
    <xdr:to>
      <xdr:col>1</xdr:col>
      <xdr:colOff>1306605</xdr:colOff>
      <xdr:row>7</xdr:row>
      <xdr:rowOff>104775</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94279"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1285875</xdr:colOff>
      <xdr:row>8</xdr:row>
      <xdr:rowOff>9525</xdr:rowOff>
    </xdr:to>
    <xdr:pic>
      <xdr:nvPicPr>
        <xdr:cNvPr id="15373" name="2 Imagen">
          <a:extLst>
            <a:ext uri="{FF2B5EF4-FFF2-40B4-BE49-F238E27FC236}">
              <a16:creationId xmlns:a16="http://schemas.microsoft.com/office/drawing/2014/main" id="{00000000-0008-0000-0200-00000D3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763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228600</xdr:rowOff>
    </xdr:from>
    <xdr:to>
      <xdr:col>1</xdr:col>
      <xdr:colOff>1310608</xdr:colOff>
      <xdr:row>7</xdr:row>
      <xdr:rowOff>104775</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94279"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1285875</xdr:colOff>
      <xdr:row>8</xdr:row>
      <xdr:rowOff>9525</xdr:rowOff>
    </xdr:to>
    <xdr:pic>
      <xdr:nvPicPr>
        <xdr:cNvPr id="16397" name="2 Imagen">
          <a:extLst>
            <a:ext uri="{FF2B5EF4-FFF2-40B4-BE49-F238E27FC236}">
              <a16:creationId xmlns:a16="http://schemas.microsoft.com/office/drawing/2014/main" id="{00000000-0008-0000-0300-00000D4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763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228600</xdr:rowOff>
    </xdr:from>
    <xdr:to>
      <xdr:col>1</xdr:col>
      <xdr:colOff>1310608</xdr:colOff>
      <xdr:row>7</xdr:row>
      <xdr:rowOff>104775</xdr:rowOff>
    </xdr:to>
    <xdr:pic>
      <xdr:nvPicPr>
        <xdr:cNvPr id="3" name="2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94279"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62"/>
  <sheetViews>
    <sheetView showGridLines="0" tabSelected="1" zoomScale="70" zoomScaleNormal="70" zoomScaleSheetLayoutView="80" workbookViewId="0">
      <selection activeCell="C17" sqref="C17:U17"/>
    </sheetView>
  </sheetViews>
  <sheetFormatPr baseColWidth="10" defaultRowHeight="30" customHeight="1" x14ac:dyDescent="0.2"/>
  <cols>
    <col min="1" max="1" width="4.85546875" style="6" customWidth="1"/>
    <col min="2" max="2" width="23.42578125" style="11" customWidth="1"/>
    <col min="3" max="3" width="21" style="6" customWidth="1"/>
    <col min="4" max="4" width="55.7109375" style="20" customWidth="1"/>
    <col min="5" max="5" width="20.28515625" style="21" bestFit="1" customWidth="1"/>
    <col min="6" max="6" width="16" style="22" customWidth="1"/>
    <col min="7" max="7" width="17.7109375" style="14" bestFit="1" customWidth="1"/>
    <col min="8" max="8" width="15" style="22" bestFit="1" customWidth="1"/>
    <col min="9" max="9" width="18.85546875" style="22" bestFit="1" customWidth="1"/>
    <col min="10" max="10" width="10.5703125" style="22" bestFit="1" customWidth="1"/>
    <col min="11" max="11" width="18.85546875" style="22" bestFit="1" customWidth="1"/>
    <col min="12" max="12" width="7.28515625" style="22" bestFit="1" customWidth="1"/>
    <col min="13" max="14" width="8.1406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11</v>
      </c>
      <c r="D10" s="16"/>
      <c r="E10" s="7"/>
      <c r="F10" s="8"/>
      <c r="G10" s="9"/>
      <c r="H10" s="8"/>
      <c r="I10" s="8"/>
      <c r="J10" s="8"/>
      <c r="K10" s="8"/>
      <c r="L10" s="8"/>
      <c r="M10" s="8"/>
      <c r="N10" s="8"/>
      <c r="O10" s="8"/>
      <c r="P10" s="8"/>
      <c r="Q10" s="8"/>
      <c r="R10" s="8"/>
      <c r="S10" s="8"/>
      <c r="T10" s="8"/>
      <c r="U10" s="8"/>
      <c r="V10" s="10"/>
    </row>
    <row r="11" spans="2:22" s="2" customFormat="1" ht="12.75" x14ac:dyDescent="0.25">
      <c r="B11" s="24" t="s">
        <v>34</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35</v>
      </c>
      <c r="D13" s="16"/>
      <c r="E13" s="7"/>
      <c r="F13" s="8"/>
      <c r="G13" s="9"/>
      <c r="H13" s="8"/>
      <c r="I13" s="8"/>
      <c r="J13" s="8"/>
      <c r="K13" s="8"/>
      <c r="L13" s="8"/>
      <c r="M13" s="8"/>
      <c r="N13" s="8"/>
      <c r="O13" s="8"/>
      <c r="P13" s="8"/>
      <c r="Q13" s="8"/>
      <c r="R13" s="8"/>
      <c r="S13" s="8"/>
      <c r="T13" s="8"/>
      <c r="U13" s="8"/>
      <c r="V13" s="10"/>
    </row>
    <row r="14" spans="2:22" s="2" customFormat="1" ht="12.75" x14ac:dyDescent="0.25">
      <c r="B14" s="1" t="s">
        <v>41</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36</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37</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v>28924077750</v>
      </c>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v>0</v>
      </c>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v>-1416356000</v>
      </c>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27507721750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12</v>
      </c>
      <c r="C27" s="71" t="s">
        <v>13</v>
      </c>
      <c r="D27" s="73" t="s">
        <v>14</v>
      </c>
      <c r="E27" s="75" t="s">
        <v>3</v>
      </c>
      <c r="F27" s="71" t="s">
        <v>4</v>
      </c>
      <c r="G27" s="75" t="s">
        <v>15</v>
      </c>
      <c r="H27" s="82" t="s">
        <v>32</v>
      </c>
      <c r="I27" s="83"/>
      <c r="J27" s="83"/>
      <c r="K27" s="83"/>
      <c r="L27" s="83"/>
      <c r="M27" s="83"/>
      <c r="N27" s="83"/>
      <c r="O27" s="83"/>
      <c r="P27" s="83"/>
      <c r="Q27" s="83"/>
      <c r="R27" s="83"/>
      <c r="S27" s="83"/>
      <c r="T27" s="83"/>
      <c r="U27" s="77" t="s">
        <v>9</v>
      </c>
      <c r="V27" s="77" t="s">
        <v>33</v>
      </c>
    </row>
    <row r="28" spans="2:22" ht="36" customHeight="1" thickBot="1" x14ac:dyDescent="0.25">
      <c r="B28" s="70"/>
      <c r="C28" s="72"/>
      <c r="D28" s="74"/>
      <c r="E28" s="76"/>
      <c r="F28" s="72"/>
      <c r="G28" s="76"/>
      <c r="H28" s="32" t="s">
        <v>16</v>
      </c>
      <c r="I28" s="36" t="s">
        <v>17</v>
      </c>
      <c r="J28" s="32" t="s">
        <v>18</v>
      </c>
      <c r="K28" s="36" t="s">
        <v>19</v>
      </c>
      <c r="L28" s="32" t="s">
        <v>20</v>
      </c>
      <c r="M28" s="36" t="s">
        <v>21</v>
      </c>
      <c r="N28" s="32" t="s">
        <v>22</v>
      </c>
      <c r="O28" s="36" t="s">
        <v>23</v>
      </c>
      <c r="P28" s="32" t="s">
        <v>24</v>
      </c>
      <c r="Q28" s="36" t="s">
        <v>25</v>
      </c>
      <c r="R28" s="32" t="s">
        <v>26</v>
      </c>
      <c r="S28" s="36" t="s">
        <v>27</v>
      </c>
      <c r="T28" s="32" t="s">
        <v>28</v>
      </c>
      <c r="U28" s="84"/>
      <c r="V28" s="78"/>
    </row>
    <row r="29" spans="2:22" ht="20.100000000000001" customHeight="1" x14ac:dyDescent="0.2">
      <c r="B29" s="40" t="s">
        <v>43</v>
      </c>
      <c r="C29" s="43" t="s">
        <v>52</v>
      </c>
      <c r="D29" s="46" t="s">
        <v>75</v>
      </c>
      <c r="E29" s="49">
        <v>168016608</v>
      </c>
      <c r="F29" s="68">
        <v>1</v>
      </c>
      <c r="G29" s="49">
        <f>E29-H29-I29-J29-K29</f>
        <v>0</v>
      </c>
      <c r="H29" s="33">
        <v>0</v>
      </c>
      <c r="I29" s="37">
        <v>168016608</v>
      </c>
      <c r="J29" s="33"/>
      <c r="K29" s="37"/>
      <c r="L29" s="33"/>
      <c r="M29" s="37"/>
      <c r="N29" s="33"/>
      <c r="O29" s="37"/>
      <c r="P29" s="33"/>
      <c r="Q29" s="37"/>
      <c r="R29" s="33"/>
      <c r="S29" s="37"/>
      <c r="T29" s="33"/>
      <c r="U29" s="54" t="s">
        <v>39</v>
      </c>
      <c r="V29" s="58">
        <v>0</v>
      </c>
    </row>
    <row r="30" spans="2:22" ht="20.100000000000001" customHeight="1" x14ac:dyDescent="0.2">
      <c r="B30" s="40" t="s">
        <v>43</v>
      </c>
      <c r="C30" s="43" t="s">
        <v>53</v>
      </c>
      <c r="D30" s="46" t="s">
        <v>76</v>
      </c>
      <c r="E30" s="37">
        <v>107473807</v>
      </c>
      <c r="F30" s="68">
        <v>1</v>
      </c>
      <c r="G30" s="37">
        <f t="shared" ref="G30:G55" si="0">E30-H30-I30-J30-K30</f>
        <v>0</v>
      </c>
      <c r="H30" s="33">
        <v>0</v>
      </c>
      <c r="I30" s="37">
        <v>107473807</v>
      </c>
      <c r="J30" s="33"/>
      <c r="K30" s="37"/>
      <c r="L30" s="33"/>
      <c r="M30" s="37"/>
      <c r="N30" s="33"/>
      <c r="O30" s="37"/>
      <c r="P30" s="33"/>
      <c r="Q30" s="37"/>
      <c r="R30" s="33"/>
      <c r="S30" s="37"/>
      <c r="T30" s="33"/>
      <c r="U30" s="54" t="s">
        <v>39</v>
      </c>
      <c r="V30" s="67">
        <v>0</v>
      </c>
    </row>
    <row r="31" spans="2:22" ht="20.100000000000001" customHeight="1" x14ac:dyDescent="0.2">
      <c r="B31" s="40" t="s">
        <v>43</v>
      </c>
      <c r="C31" s="43" t="s">
        <v>53</v>
      </c>
      <c r="D31" s="46" t="s">
        <v>77</v>
      </c>
      <c r="E31" s="37">
        <v>70354316</v>
      </c>
      <c r="F31" s="68">
        <v>1</v>
      </c>
      <c r="G31" s="37">
        <f t="shared" si="0"/>
        <v>0</v>
      </c>
      <c r="H31" s="33">
        <v>0</v>
      </c>
      <c r="I31" s="37">
        <v>70354316</v>
      </c>
      <c r="J31" s="33"/>
      <c r="K31" s="37"/>
      <c r="L31" s="33"/>
      <c r="M31" s="37"/>
      <c r="N31" s="33"/>
      <c r="O31" s="37"/>
      <c r="P31" s="33"/>
      <c r="Q31" s="37"/>
      <c r="R31" s="33"/>
      <c r="S31" s="37"/>
      <c r="T31" s="33"/>
      <c r="U31" s="54" t="s">
        <v>39</v>
      </c>
      <c r="V31" s="67">
        <v>0</v>
      </c>
    </row>
    <row r="32" spans="2:22" ht="20.100000000000001" customHeight="1" x14ac:dyDescent="0.2">
      <c r="B32" s="40" t="s">
        <v>38</v>
      </c>
      <c r="C32" s="43" t="s">
        <v>54</v>
      </c>
      <c r="D32" s="46" t="s">
        <v>78</v>
      </c>
      <c r="E32" s="37">
        <v>76460418</v>
      </c>
      <c r="F32" s="68">
        <v>1</v>
      </c>
      <c r="G32" s="37">
        <f t="shared" si="0"/>
        <v>0</v>
      </c>
      <c r="H32" s="33">
        <v>0</v>
      </c>
      <c r="I32" s="37">
        <v>76460418</v>
      </c>
      <c r="J32" s="33"/>
      <c r="K32" s="37"/>
      <c r="L32" s="33"/>
      <c r="M32" s="37"/>
      <c r="N32" s="33"/>
      <c r="O32" s="37"/>
      <c r="P32" s="33"/>
      <c r="Q32" s="37"/>
      <c r="R32" s="33"/>
      <c r="S32" s="37"/>
      <c r="T32" s="33"/>
      <c r="U32" s="54" t="s">
        <v>39</v>
      </c>
      <c r="V32" s="67">
        <v>0</v>
      </c>
    </row>
    <row r="33" spans="2:22" ht="20.100000000000001" customHeight="1" x14ac:dyDescent="0.2">
      <c r="B33" s="40" t="s">
        <v>43</v>
      </c>
      <c r="C33" s="43" t="s">
        <v>55</v>
      </c>
      <c r="D33" s="46" t="s">
        <v>79</v>
      </c>
      <c r="E33" s="37">
        <v>166369486</v>
      </c>
      <c r="F33" s="68">
        <v>1</v>
      </c>
      <c r="G33" s="37">
        <f t="shared" si="0"/>
        <v>0</v>
      </c>
      <c r="H33" s="33">
        <v>0</v>
      </c>
      <c r="I33" s="37">
        <v>166369486</v>
      </c>
      <c r="J33" s="33"/>
      <c r="K33" s="37"/>
      <c r="L33" s="33"/>
      <c r="M33" s="37"/>
      <c r="N33" s="33"/>
      <c r="O33" s="37"/>
      <c r="P33" s="33"/>
      <c r="Q33" s="37"/>
      <c r="R33" s="33"/>
      <c r="S33" s="37"/>
      <c r="T33" s="33"/>
      <c r="U33" s="54" t="s">
        <v>39</v>
      </c>
      <c r="V33" s="67">
        <v>0</v>
      </c>
    </row>
    <row r="34" spans="2:22" ht="20.100000000000001" customHeight="1" x14ac:dyDescent="0.2">
      <c r="B34" s="40" t="s">
        <v>43</v>
      </c>
      <c r="C34" s="43" t="s">
        <v>56</v>
      </c>
      <c r="D34" s="46" t="s">
        <v>80</v>
      </c>
      <c r="E34" s="37">
        <v>130677292</v>
      </c>
      <c r="F34" s="68">
        <v>1</v>
      </c>
      <c r="G34" s="37">
        <f t="shared" si="0"/>
        <v>0</v>
      </c>
      <c r="H34" s="33">
        <v>0</v>
      </c>
      <c r="I34" s="37">
        <v>130677292</v>
      </c>
      <c r="J34" s="33"/>
      <c r="K34" s="37"/>
      <c r="L34" s="33"/>
      <c r="M34" s="37"/>
      <c r="N34" s="33"/>
      <c r="O34" s="37"/>
      <c r="P34" s="33"/>
      <c r="Q34" s="37"/>
      <c r="R34" s="33"/>
      <c r="S34" s="37"/>
      <c r="T34" s="33"/>
      <c r="U34" s="54" t="s">
        <v>39</v>
      </c>
      <c r="V34" s="67">
        <v>0</v>
      </c>
    </row>
    <row r="35" spans="2:22" ht="20.100000000000001" customHeight="1" x14ac:dyDescent="0.2">
      <c r="B35" s="40" t="s">
        <v>43</v>
      </c>
      <c r="C35" s="43" t="s">
        <v>56</v>
      </c>
      <c r="D35" s="46" t="s">
        <v>81</v>
      </c>
      <c r="E35" s="37">
        <v>130677292</v>
      </c>
      <c r="F35" s="68">
        <v>1</v>
      </c>
      <c r="G35" s="37">
        <f t="shared" si="0"/>
        <v>0</v>
      </c>
      <c r="H35" s="33">
        <v>0</v>
      </c>
      <c r="I35" s="37">
        <v>130677292</v>
      </c>
      <c r="J35" s="33"/>
      <c r="K35" s="37"/>
      <c r="L35" s="33"/>
      <c r="M35" s="37"/>
      <c r="N35" s="33"/>
      <c r="O35" s="37"/>
      <c r="P35" s="33"/>
      <c r="Q35" s="37"/>
      <c r="R35" s="33"/>
      <c r="S35" s="37"/>
      <c r="T35" s="33"/>
      <c r="U35" s="54" t="s">
        <v>39</v>
      </c>
      <c r="V35" s="67">
        <v>0</v>
      </c>
    </row>
    <row r="36" spans="2:22" ht="20.100000000000001" customHeight="1" x14ac:dyDescent="0.2">
      <c r="B36" s="40" t="s">
        <v>43</v>
      </c>
      <c r="C36" s="43" t="s">
        <v>56</v>
      </c>
      <c r="D36" s="46" t="s">
        <v>82</v>
      </c>
      <c r="E36" s="37">
        <v>130677292</v>
      </c>
      <c r="F36" s="68">
        <v>1</v>
      </c>
      <c r="G36" s="37">
        <f t="shared" si="0"/>
        <v>0</v>
      </c>
      <c r="H36" s="33">
        <v>0</v>
      </c>
      <c r="I36" s="37">
        <v>130677292</v>
      </c>
      <c r="J36" s="33"/>
      <c r="K36" s="37"/>
      <c r="L36" s="33"/>
      <c r="M36" s="37"/>
      <c r="N36" s="33"/>
      <c r="O36" s="37"/>
      <c r="P36" s="33"/>
      <c r="Q36" s="37"/>
      <c r="R36" s="33"/>
      <c r="S36" s="37"/>
      <c r="T36" s="33"/>
      <c r="U36" s="54" t="s">
        <v>39</v>
      </c>
      <c r="V36" s="67">
        <v>0</v>
      </c>
    </row>
    <row r="37" spans="2:22" ht="20.100000000000001" customHeight="1" x14ac:dyDescent="0.2">
      <c r="B37" s="40" t="s">
        <v>38</v>
      </c>
      <c r="C37" s="43" t="s">
        <v>57</v>
      </c>
      <c r="D37" s="46" t="s">
        <v>83</v>
      </c>
      <c r="E37" s="37">
        <v>79833142</v>
      </c>
      <c r="F37" s="68">
        <v>1</v>
      </c>
      <c r="G37" s="37">
        <f t="shared" si="0"/>
        <v>0</v>
      </c>
      <c r="H37" s="33">
        <v>0</v>
      </c>
      <c r="I37" s="37">
        <v>79833142</v>
      </c>
      <c r="J37" s="33"/>
      <c r="K37" s="37"/>
      <c r="L37" s="33"/>
      <c r="M37" s="37"/>
      <c r="N37" s="33"/>
      <c r="O37" s="37"/>
      <c r="P37" s="33"/>
      <c r="Q37" s="37"/>
      <c r="R37" s="33"/>
      <c r="S37" s="37"/>
      <c r="T37" s="33"/>
      <c r="U37" s="54" t="s">
        <v>39</v>
      </c>
      <c r="V37" s="67">
        <v>0</v>
      </c>
    </row>
    <row r="38" spans="2:22" ht="20.100000000000001" customHeight="1" x14ac:dyDescent="0.2">
      <c r="B38" s="40" t="s">
        <v>43</v>
      </c>
      <c r="C38" s="43" t="s">
        <v>58</v>
      </c>
      <c r="D38" s="46" t="s">
        <v>84</v>
      </c>
      <c r="E38" s="37">
        <v>136679437</v>
      </c>
      <c r="F38" s="68">
        <v>1</v>
      </c>
      <c r="G38" s="37">
        <f t="shared" si="0"/>
        <v>0</v>
      </c>
      <c r="H38" s="33">
        <v>0</v>
      </c>
      <c r="I38" s="37">
        <v>136679437</v>
      </c>
      <c r="J38" s="33"/>
      <c r="K38" s="37"/>
      <c r="L38" s="33"/>
      <c r="M38" s="37"/>
      <c r="N38" s="33"/>
      <c r="O38" s="37"/>
      <c r="P38" s="33"/>
      <c r="Q38" s="37"/>
      <c r="R38" s="33"/>
      <c r="S38" s="37"/>
      <c r="T38" s="33"/>
      <c r="U38" s="54" t="s">
        <v>39</v>
      </c>
      <c r="V38" s="67">
        <v>0</v>
      </c>
    </row>
    <row r="39" spans="2:22" ht="20.100000000000001" customHeight="1" x14ac:dyDescent="0.2">
      <c r="B39" s="40" t="s">
        <v>43</v>
      </c>
      <c r="C39" s="43" t="s">
        <v>58</v>
      </c>
      <c r="D39" s="46" t="s">
        <v>85</v>
      </c>
      <c r="E39" s="37">
        <v>136679437</v>
      </c>
      <c r="F39" s="68">
        <v>1</v>
      </c>
      <c r="G39" s="37">
        <f t="shared" si="0"/>
        <v>0</v>
      </c>
      <c r="H39" s="33">
        <v>0</v>
      </c>
      <c r="I39" s="37">
        <v>136679437</v>
      </c>
      <c r="J39" s="33"/>
      <c r="K39" s="37"/>
      <c r="L39" s="33"/>
      <c r="M39" s="37"/>
      <c r="N39" s="33"/>
      <c r="O39" s="37"/>
      <c r="P39" s="33"/>
      <c r="Q39" s="37"/>
      <c r="R39" s="33"/>
      <c r="S39" s="37"/>
      <c r="T39" s="33"/>
      <c r="U39" s="54" t="s">
        <v>39</v>
      </c>
      <c r="V39" s="67">
        <v>0</v>
      </c>
    </row>
    <row r="40" spans="2:22" ht="20.100000000000001" customHeight="1" x14ac:dyDescent="0.2">
      <c r="B40" s="40" t="s">
        <v>44</v>
      </c>
      <c r="C40" s="43" t="s">
        <v>59</v>
      </c>
      <c r="D40" s="46" t="s">
        <v>86</v>
      </c>
      <c r="E40" s="37">
        <v>120140460</v>
      </c>
      <c r="F40" s="68">
        <v>0.997</v>
      </c>
      <c r="G40" s="37">
        <f t="shared" si="0"/>
        <v>366960</v>
      </c>
      <c r="H40" s="33">
        <v>60070230</v>
      </c>
      <c r="I40" s="37">
        <v>59703270</v>
      </c>
      <c r="J40" s="33"/>
      <c r="K40" s="37"/>
      <c r="L40" s="33"/>
      <c r="M40" s="37"/>
      <c r="N40" s="33"/>
      <c r="O40" s="37"/>
      <c r="P40" s="33"/>
      <c r="Q40" s="37"/>
      <c r="R40" s="33"/>
      <c r="S40" s="37"/>
      <c r="T40" s="33"/>
      <c r="U40" s="54" t="s">
        <v>39</v>
      </c>
      <c r="V40" s="67">
        <v>57302590</v>
      </c>
    </row>
    <row r="41" spans="2:22" ht="20.100000000000001" customHeight="1" x14ac:dyDescent="0.2">
      <c r="B41" s="40" t="s">
        <v>45</v>
      </c>
      <c r="C41" s="43" t="s">
        <v>60</v>
      </c>
      <c r="D41" s="46" t="s">
        <v>87</v>
      </c>
      <c r="E41" s="37">
        <v>93378018</v>
      </c>
      <c r="F41" s="68">
        <v>0.99299999999999999</v>
      </c>
      <c r="G41" s="37">
        <f t="shared" si="0"/>
        <v>626842</v>
      </c>
      <c r="H41" s="33">
        <v>65682877</v>
      </c>
      <c r="I41" s="37">
        <v>27068299</v>
      </c>
      <c r="J41" s="33"/>
      <c r="K41" s="37"/>
      <c r="L41" s="33"/>
      <c r="M41" s="37"/>
      <c r="N41" s="33"/>
      <c r="O41" s="37"/>
      <c r="P41" s="33"/>
      <c r="Q41" s="37"/>
      <c r="R41" s="33"/>
      <c r="S41" s="37"/>
      <c r="T41" s="33"/>
      <c r="U41" s="54" t="s">
        <v>39</v>
      </c>
      <c r="V41" s="67">
        <v>83476058</v>
      </c>
    </row>
    <row r="42" spans="2:22" ht="20.100000000000001" customHeight="1" x14ac:dyDescent="0.2">
      <c r="B42" s="40" t="s">
        <v>46</v>
      </c>
      <c r="C42" s="43" t="s">
        <v>61</v>
      </c>
      <c r="D42" s="46" t="s">
        <v>88</v>
      </c>
      <c r="E42" s="37">
        <v>120586546</v>
      </c>
      <c r="F42" s="68">
        <v>1</v>
      </c>
      <c r="G42" s="37">
        <f t="shared" si="0"/>
        <v>0</v>
      </c>
      <c r="H42" s="33">
        <v>0</v>
      </c>
      <c r="I42" s="37"/>
      <c r="J42" s="33"/>
      <c r="K42" s="37">
        <v>120586546</v>
      </c>
      <c r="L42" s="33"/>
      <c r="M42" s="37"/>
      <c r="N42" s="33"/>
      <c r="O42" s="37"/>
      <c r="P42" s="33"/>
      <c r="Q42" s="37"/>
      <c r="R42" s="33"/>
      <c r="S42" s="37"/>
      <c r="T42" s="33"/>
      <c r="U42" s="54" t="s">
        <v>39</v>
      </c>
      <c r="V42" s="67">
        <v>0</v>
      </c>
    </row>
    <row r="43" spans="2:22" ht="20.100000000000001" customHeight="1" x14ac:dyDescent="0.2">
      <c r="B43" s="40" t="s">
        <v>46</v>
      </c>
      <c r="C43" s="43" t="s">
        <v>62</v>
      </c>
      <c r="D43" s="46" t="s">
        <v>89</v>
      </c>
      <c r="E43" s="37">
        <v>167414542</v>
      </c>
      <c r="F43" s="68">
        <v>1</v>
      </c>
      <c r="G43" s="37">
        <f t="shared" si="0"/>
        <v>0</v>
      </c>
      <c r="H43" s="33">
        <v>0</v>
      </c>
      <c r="I43" s="37"/>
      <c r="J43" s="33"/>
      <c r="K43" s="37">
        <v>167414542</v>
      </c>
      <c r="L43" s="33"/>
      <c r="M43" s="37"/>
      <c r="N43" s="33"/>
      <c r="O43" s="37"/>
      <c r="P43" s="33"/>
      <c r="Q43" s="37"/>
      <c r="R43" s="33"/>
      <c r="S43" s="37"/>
      <c r="T43" s="33"/>
      <c r="U43" s="54" t="s">
        <v>39</v>
      </c>
      <c r="V43" s="67">
        <v>0</v>
      </c>
    </row>
    <row r="44" spans="2:22" ht="20.100000000000001" customHeight="1" x14ac:dyDescent="0.2">
      <c r="B44" s="40" t="s">
        <v>43</v>
      </c>
      <c r="C44" s="43" t="s">
        <v>63</v>
      </c>
      <c r="D44" s="46" t="s">
        <v>90</v>
      </c>
      <c r="E44" s="37">
        <v>88390973</v>
      </c>
      <c r="F44" s="68">
        <v>1</v>
      </c>
      <c r="G44" s="37">
        <f t="shared" si="0"/>
        <v>0</v>
      </c>
      <c r="H44" s="33">
        <v>0</v>
      </c>
      <c r="I44" s="37"/>
      <c r="J44" s="33"/>
      <c r="K44" s="37">
        <v>88390973</v>
      </c>
      <c r="L44" s="33"/>
      <c r="M44" s="37"/>
      <c r="N44" s="33"/>
      <c r="O44" s="37"/>
      <c r="P44" s="33"/>
      <c r="Q44" s="37"/>
      <c r="R44" s="33"/>
      <c r="S44" s="37"/>
      <c r="T44" s="33"/>
      <c r="U44" s="54" t="s">
        <v>39</v>
      </c>
      <c r="V44" s="67">
        <v>0</v>
      </c>
    </row>
    <row r="45" spans="2:22" ht="20.100000000000001" customHeight="1" x14ac:dyDescent="0.2">
      <c r="B45" s="40" t="s">
        <v>47</v>
      </c>
      <c r="C45" s="43" t="s">
        <v>64</v>
      </c>
      <c r="D45" s="46" t="s">
        <v>91</v>
      </c>
      <c r="E45" s="37">
        <v>91686335</v>
      </c>
      <c r="F45" s="68">
        <v>1</v>
      </c>
      <c r="G45" s="37">
        <f t="shared" si="0"/>
        <v>0</v>
      </c>
      <c r="H45" s="33">
        <v>0</v>
      </c>
      <c r="I45" s="37"/>
      <c r="J45" s="33"/>
      <c r="K45" s="37">
        <v>91686335</v>
      </c>
      <c r="L45" s="33"/>
      <c r="M45" s="37"/>
      <c r="N45" s="33"/>
      <c r="O45" s="37"/>
      <c r="P45" s="33"/>
      <c r="Q45" s="37"/>
      <c r="R45" s="33"/>
      <c r="S45" s="37"/>
      <c r="T45" s="33"/>
      <c r="U45" s="54" t="s">
        <v>39</v>
      </c>
      <c r="V45" s="67">
        <v>0</v>
      </c>
    </row>
    <row r="46" spans="2:22" ht="20.100000000000001" customHeight="1" x14ac:dyDescent="0.2">
      <c r="B46" s="40" t="s">
        <v>48</v>
      </c>
      <c r="C46" s="43" t="s">
        <v>65</v>
      </c>
      <c r="D46" s="46" t="s">
        <v>92</v>
      </c>
      <c r="E46" s="37">
        <v>167917925</v>
      </c>
      <c r="F46" s="68">
        <v>1</v>
      </c>
      <c r="G46" s="37">
        <f t="shared" si="0"/>
        <v>0</v>
      </c>
      <c r="H46" s="33">
        <v>0</v>
      </c>
      <c r="I46" s="37"/>
      <c r="J46" s="33"/>
      <c r="K46" s="37">
        <v>167917925</v>
      </c>
      <c r="L46" s="33"/>
      <c r="M46" s="37"/>
      <c r="N46" s="33"/>
      <c r="O46" s="37"/>
      <c r="P46" s="33"/>
      <c r="Q46" s="37"/>
      <c r="R46" s="33"/>
      <c r="S46" s="37"/>
      <c r="T46" s="33"/>
      <c r="U46" s="54" t="s">
        <v>39</v>
      </c>
      <c r="V46" s="67">
        <v>0</v>
      </c>
    </row>
    <row r="47" spans="2:22" ht="20.100000000000001" customHeight="1" x14ac:dyDescent="0.2">
      <c r="B47" s="40" t="s">
        <v>43</v>
      </c>
      <c r="C47" s="43" t="s">
        <v>66</v>
      </c>
      <c r="D47" s="46" t="s">
        <v>93</v>
      </c>
      <c r="E47" s="37">
        <v>273960620</v>
      </c>
      <c r="F47" s="68">
        <v>1</v>
      </c>
      <c r="G47" s="37">
        <f t="shared" si="0"/>
        <v>0</v>
      </c>
      <c r="H47" s="33">
        <v>0</v>
      </c>
      <c r="I47" s="37"/>
      <c r="J47" s="33"/>
      <c r="K47" s="37">
        <v>273960620</v>
      </c>
      <c r="L47" s="33"/>
      <c r="M47" s="37"/>
      <c r="N47" s="33"/>
      <c r="O47" s="37"/>
      <c r="P47" s="33"/>
      <c r="Q47" s="37"/>
      <c r="R47" s="33"/>
      <c r="S47" s="37"/>
      <c r="T47" s="33"/>
      <c r="U47" s="54" t="s">
        <v>39</v>
      </c>
      <c r="V47" s="67">
        <v>0</v>
      </c>
    </row>
    <row r="48" spans="2:22" ht="20.100000000000001" customHeight="1" x14ac:dyDescent="0.2">
      <c r="B48" s="40" t="s">
        <v>49</v>
      </c>
      <c r="C48" s="43" t="s">
        <v>67</v>
      </c>
      <c r="D48" s="46" t="s">
        <v>94</v>
      </c>
      <c r="E48" s="37">
        <v>136532182</v>
      </c>
      <c r="F48" s="68">
        <v>1</v>
      </c>
      <c r="G48" s="37">
        <f t="shared" si="0"/>
        <v>0</v>
      </c>
      <c r="H48" s="33">
        <v>0</v>
      </c>
      <c r="I48" s="37"/>
      <c r="J48" s="33"/>
      <c r="K48" s="37">
        <v>136532182</v>
      </c>
      <c r="L48" s="33"/>
      <c r="M48" s="37"/>
      <c r="N48" s="33"/>
      <c r="O48" s="37"/>
      <c r="P48" s="33"/>
      <c r="Q48" s="37"/>
      <c r="R48" s="33"/>
      <c r="S48" s="37"/>
      <c r="T48" s="33"/>
      <c r="U48" s="54" t="s">
        <v>39</v>
      </c>
      <c r="V48" s="67">
        <v>0</v>
      </c>
    </row>
    <row r="49" spans="2:22" ht="20.100000000000001" customHeight="1" x14ac:dyDescent="0.2">
      <c r="B49" s="40" t="s">
        <v>50</v>
      </c>
      <c r="C49" s="43" t="s">
        <v>68</v>
      </c>
      <c r="D49" s="46" t="s">
        <v>95</v>
      </c>
      <c r="E49" s="37">
        <v>164245914</v>
      </c>
      <c r="F49" s="68">
        <v>1</v>
      </c>
      <c r="G49" s="37">
        <f t="shared" si="0"/>
        <v>0</v>
      </c>
      <c r="H49" s="33">
        <v>0</v>
      </c>
      <c r="I49" s="37"/>
      <c r="J49" s="33"/>
      <c r="K49" s="37">
        <v>164245914</v>
      </c>
      <c r="L49" s="33"/>
      <c r="M49" s="37"/>
      <c r="N49" s="33"/>
      <c r="O49" s="37"/>
      <c r="P49" s="33"/>
      <c r="Q49" s="37"/>
      <c r="R49" s="33"/>
      <c r="S49" s="37"/>
      <c r="T49" s="33"/>
      <c r="U49" s="54" t="s">
        <v>39</v>
      </c>
      <c r="V49" s="67">
        <v>0</v>
      </c>
    </row>
    <row r="50" spans="2:22" ht="20.100000000000001" customHeight="1" x14ac:dyDescent="0.2">
      <c r="B50" s="40" t="s">
        <v>48</v>
      </c>
      <c r="C50" s="43" t="s">
        <v>69</v>
      </c>
      <c r="D50" s="46" t="s">
        <v>96</v>
      </c>
      <c r="E50" s="37">
        <v>36733277</v>
      </c>
      <c r="F50" s="68">
        <v>1</v>
      </c>
      <c r="G50" s="37">
        <f t="shared" si="0"/>
        <v>0</v>
      </c>
      <c r="H50" s="33">
        <v>0</v>
      </c>
      <c r="I50" s="37"/>
      <c r="J50" s="33"/>
      <c r="K50" s="37">
        <v>36733277</v>
      </c>
      <c r="L50" s="33"/>
      <c r="M50" s="37"/>
      <c r="N50" s="33"/>
      <c r="O50" s="37"/>
      <c r="P50" s="33"/>
      <c r="Q50" s="37"/>
      <c r="R50" s="33"/>
      <c r="S50" s="37"/>
      <c r="T50" s="33"/>
      <c r="U50" s="54" t="s">
        <v>39</v>
      </c>
      <c r="V50" s="67">
        <v>0</v>
      </c>
    </row>
    <row r="51" spans="2:22" ht="20.100000000000001" customHeight="1" x14ac:dyDescent="0.2">
      <c r="B51" s="40" t="s">
        <v>48</v>
      </c>
      <c r="C51" s="43" t="s">
        <v>70</v>
      </c>
      <c r="D51" s="46" t="s">
        <v>97</v>
      </c>
      <c r="E51" s="37">
        <v>168550530</v>
      </c>
      <c r="F51" s="68">
        <v>1</v>
      </c>
      <c r="G51" s="37">
        <f t="shared" si="0"/>
        <v>0</v>
      </c>
      <c r="H51" s="33">
        <v>0</v>
      </c>
      <c r="I51" s="37"/>
      <c r="J51" s="33"/>
      <c r="K51" s="37">
        <v>168550530</v>
      </c>
      <c r="L51" s="33"/>
      <c r="M51" s="37"/>
      <c r="N51" s="33"/>
      <c r="O51" s="37"/>
      <c r="P51" s="33"/>
      <c r="Q51" s="37"/>
      <c r="R51" s="33"/>
      <c r="S51" s="37"/>
      <c r="T51" s="33"/>
      <c r="U51" s="54" t="s">
        <v>39</v>
      </c>
      <c r="V51" s="67">
        <v>0</v>
      </c>
    </row>
    <row r="52" spans="2:22" ht="20.100000000000001" customHeight="1" x14ac:dyDescent="0.2">
      <c r="B52" s="40" t="s">
        <v>43</v>
      </c>
      <c r="C52" s="43" t="s">
        <v>71</v>
      </c>
      <c r="D52" s="46" t="s">
        <v>98</v>
      </c>
      <c r="E52" s="37">
        <v>168491814</v>
      </c>
      <c r="F52" s="68">
        <v>1</v>
      </c>
      <c r="G52" s="37">
        <f t="shared" si="0"/>
        <v>0</v>
      </c>
      <c r="H52" s="33">
        <v>0</v>
      </c>
      <c r="I52" s="37"/>
      <c r="J52" s="33"/>
      <c r="K52" s="37">
        <v>168491814</v>
      </c>
      <c r="L52" s="33"/>
      <c r="M52" s="37"/>
      <c r="N52" s="33"/>
      <c r="O52" s="37"/>
      <c r="P52" s="33"/>
      <c r="Q52" s="37"/>
      <c r="R52" s="33"/>
      <c r="S52" s="37"/>
      <c r="T52" s="33"/>
      <c r="U52" s="54" t="s">
        <v>39</v>
      </c>
      <c r="V52" s="67">
        <v>0</v>
      </c>
    </row>
    <row r="53" spans="2:22" ht="20.100000000000001" customHeight="1" x14ac:dyDescent="0.2">
      <c r="B53" s="40" t="s">
        <v>49</v>
      </c>
      <c r="C53" s="43" t="s">
        <v>72</v>
      </c>
      <c r="D53" s="46" t="s">
        <v>99</v>
      </c>
      <c r="E53" s="37">
        <v>77860129</v>
      </c>
      <c r="F53" s="68">
        <v>1</v>
      </c>
      <c r="G53" s="37">
        <f t="shared" si="0"/>
        <v>0</v>
      </c>
      <c r="H53" s="33">
        <v>0</v>
      </c>
      <c r="I53" s="37"/>
      <c r="J53" s="33"/>
      <c r="K53" s="37">
        <v>77860129</v>
      </c>
      <c r="L53" s="33"/>
      <c r="M53" s="37"/>
      <c r="N53" s="33"/>
      <c r="O53" s="37"/>
      <c r="P53" s="33"/>
      <c r="Q53" s="37"/>
      <c r="R53" s="33"/>
      <c r="S53" s="37"/>
      <c r="T53" s="33"/>
      <c r="U53" s="54" t="s">
        <v>39</v>
      </c>
      <c r="V53" s="67">
        <v>0</v>
      </c>
    </row>
    <row r="54" spans="2:22" ht="20.100000000000001" customHeight="1" x14ac:dyDescent="0.2">
      <c r="B54" s="40" t="s">
        <v>51</v>
      </c>
      <c r="C54" s="43" t="s">
        <v>73</v>
      </c>
      <c r="D54" s="46" t="s">
        <v>100</v>
      </c>
      <c r="E54" s="37">
        <v>133597339</v>
      </c>
      <c r="F54" s="68">
        <v>1</v>
      </c>
      <c r="G54" s="37">
        <f t="shared" si="0"/>
        <v>0</v>
      </c>
      <c r="H54" s="33">
        <v>0</v>
      </c>
      <c r="I54" s="37"/>
      <c r="J54" s="33"/>
      <c r="K54" s="37">
        <v>133597339</v>
      </c>
      <c r="L54" s="33"/>
      <c r="M54" s="37"/>
      <c r="N54" s="33"/>
      <c r="O54" s="37"/>
      <c r="P54" s="33"/>
      <c r="Q54" s="37"/>
      <c r="R54" s="33"/>
      <c r="S54" s="37"/>
      <c r="T54" s="33"/>
      <c r="U54" s="54" t="s">
        <v>39</v>
      </c>
      <c r="V54" s="67">
        <v>0</v>
      </c>
    </row>
    <row r="55" spans="2:22" ht="20.100000000000001" customHeight="1" x14ac:dyDescent="0.2">
      <c r="B55" s="40" t="s">
        <v>48</v>
      </c>
      <c r="C55" s="43" t="s">
        <v>74</v>
      </c>
      <c r="D55" s="46" t="s">
        <v>101</v>
      </c>
      <c r="E55" s="37">
        <v>161587714</v>
      </c>
      <c r="F55" s="68">
        <v>1</v>
      </c>
      <c r="G55" s="37">
        <f t="shared" si="0"/>
        <v>0</v>
      </c>
      <c r="H55" s="33">
        <v>0</v>
      </c>
      <c r="I55" s="37"/>
      <c r="J55" s="33"/>
      <c r="K55" s="37">
        <v>161587714</v>
      </c>
      <c r="L55" s="33"/>
      <c r="M55" s="37"/>
      <c r="N55" s="33"/>
      <c r="O55" s="37"/>
      <c r="P55" s="33"/>
      <c r="Q55" s="37"/>
      <c r="R55" s="33"/>
      <c r="S55" s="37"/>
      <c r="T55" s="33"/>
      <c r="U55" s="54" t="s">
        <v>39</v>
      </c>
      <c r="V55" s="67">
        <v>0</v>
      </c>
    </row>
    <row r="56" spans="2:22" ht="20.100000000000001" customHeight="1" x14ac:dyDescent="0.2">
      <c r="B56" s="41"/>
      <c r="C56" s="44"/>
      <c r="D56" s="47"/>
      <c r="E56" s="38"/>
      <c r="F56" s="51"/>
      <c r="G56" s="38"/>
      <c r="H56" s="34"/>
      <c r="I56" s="38"/>
      <c r="J56" s="34"/>
      <c r="K56" s="38"/>
      <c r="L56" s="34"/>
      <c r="M56" s="38"/>
      <c r="N56" s="34"/>
      <c r="O56" s="38"/>
      <c r="P56" s="34"/>
      <c r="Q56" s="38"/>
      <c r="R56" s="34"/>
      <c r="S56" s="38"/>
      <c r="T56" s="34"/>
      <c r="U56" s="55"/>
      <c r="V56" s="44"/>
    </row>
    <row r="57" spans="2:22" ht="20.100000000000001" customHeight="1" x14ac:dyDescent="0.2">
      <c r="B57" s="41"/>
      <c r="C57" s="44"/>
      <c r="D57" s="47"/>
      <c r="E57" s="38"/>
      <c r="F57" s="51"/>
      <c r="G57" s="38"/>
      <c r="H57" s="34"/>
      <c r="I57" s="38"/>
      <c r="J57" s="34"/>
      <c r="K57" s="38"/>
      <c r="L57" s="34"/>
      <c r="M57" s="38"/>
      <c r="N57" s="34"/>
      <c r="O57" s="38"/>
      <c r="P57" s="34"/>
      <c r="Q57" s="38"/>
      <c r="R57" s="34"/>
      <c r="S57" s="38"/>
      <c r="T57" s="34"/>
      <c r="U57" s="55"/>
      <c r="V57" s="44"/>
    </row>
    <row r="58" spans="2:22" ht="20.100000000000001" customHeight="1" thickBot="1" x14ac:dyDescent="0.25">
      <c r="B58" s="42"/>
      <c r="C58" s="45"/>
      <c r="D58" s="48"/>
      <c r="E58" s="39"/>
      <c r="F58" s="52"/>
      <c r="G58" s="39"/>
      <c r="H58" s="35"/>
      <c r="I58" s="39"/>
      <c r="J58" s="35"/>
      <c r="K58" s="39"/>
      <c r="L58" s="35"/>
      <c r="M58" s="39"/>
      <c r="N58" s="35"/>
      <c r="O58" s="39"/>
      <c r="P58" s="35"/>
      <c r="Q58" s="39"/>
      <c r="R58" s="35"/>
      <c r="S58" s="39"/>
      <c r="T58" s="35"/>
      <c r="U58" s="56"/>
      <c r="V58" s="45"/>
    </row>
    <row r="59" spans="2:22" ht="12.75" x14ac:dyDescent="0.2"/>
    <row r="60" spans="2:22" s="65" customFormat="1" ht="30" customHeight="1" x14ac:dyDescent="0.25">
      <c r="B60" s="59" t="s">
        <v>40</v>
      </c>
      <c r="C60" s="60"/>
      <c r="D60" s="61"/>
      <c r="E60" s="62"/>
      <c r="F60" s="63"/>
      <c r="G60" s="64"/>
      <c r="H60" s="63"/>
      <c r="I60" s="63">
        <f>SUM(I29:I59)</f>
        <v>1420670096</v>
      </c>
      <c r="J60" s="63">
        <f t="shared" ref="J60:T60" si="1">SUM(J29:J59)</f>
        <v>0</v>
      </c>
      <c r="K60" s="63">
        <f t="shared" si="1"/>
        <v>1957555840</v>
      </c>
      <c r="L60" s="63">
        <f t="shared" si="1"/>
        <v>0</v>
      </c>
      <c r="M60" s="63">
        <f t="shared" si="1"/>
        <v>0</v>
      </c>
      <c r="N60" s="63">
        <f t="shared" si="1"/>
        <v>0</v>
      </c>
      <c r="O60" s="63">
        <f t="shared" si="1"/>
        <v>0</v>
      </c>
      <c r="P60" s="63">
        <f t="shared" si="1"/>
        <v>0</v>
      </c>
      <c r="Q60" s="63">
        <f t="shared" si="1"/>
        <v>0</v>
      </c>
      <c r="R60" s="63">
        <f t="shared" si="1"/>
        <v>0</v>
      </c>
      <c r="S60" s="63">
        <f t="shared" si="1"/>
        <v>0</v>
      </c>
      <c r="T60" s="63">
        <f t="shared" si="1"/>
        <v>0</v>
      </c>
      <c r="U60" s="63"/>
      <c r="V60" s="60"/>
    </row>
    <row r="61" spans="2:22" ht="12.75" x14ac:dyDescent="0.2"/>
    <row r="62" spans="2:22" ht="30" customHeight="1" x14ac:dyDescent="0.2">
      <c r="B62" s="66" t="s">
        <v>42</v>
      </c>
    </row>
  </sheetData>
  <mergeCells count="11">
    <mergeCell ref="V27:V28"/>
    <mergeCell ref="G27:G28"/>
    <mergeCell ref="C17:U17"/>
    <mergeCell ref="C20:U20"/>
    <mergeCell ref="H27:T27"/>
    <mergeCell ref="U27:U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zoomScale="85" zoomScaleNormal="85" zoomScaleSheetLayoutView="80" workbookViewId="0"/>
  </sheetViews>
  <sheetFormatPr baseColWidth="10" defaultRowHeight="30" customHeight="1" x14ac:dyDescent="0.2"/>
  <cols>
    <col min="1" max="1" width="4.85546875" style="6" customWidth="1"/>
    <col min="2" max="2" width="23.42578125" style="11" customWidth="1"/>
    <col min="3" max="3" width="15" style="6" customWidth="1"/>
    <col min="4" max="4" width="55.7109375" style="20" customWidth="1"/>
    <col min="5" max="5" width="20.28515625" style="21" bestFit="1" customWidth="1"/>
    <col min="6" max="6" width="16" style="22" customWidth="1"/>
    <col min="7" max="7" width="17.7109375" style="14" bestFit="1" customWidth="1"/>
    <col min="8" max="8" width="15" style="22" bestFit="1" customWidth="1"/>
    <col min="9" max="9" width="8.5703125" style="22" bestFit="1" customWidth="1"/>
    <col min="10" max="10" width="10.5703125" style="22" bestFit="1" customWidth="1"/>
    <col min="11" max="11" width="8.85546875" style="22" bestFit="1" customWidth="1"/>
    <col min="12" max="12" width="7.28515625" style="22" bestFit="1" customWidth="1"/>
    <col min="13" max="14" width="8.1406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29</v>
      </c>
      <c r="D10" s="16"/>
      <c r="E10" s="7"/>
      <c r="F10" s="8"/>
      <c r="G10" s="9"/>
      <c r="H10" s="8"/>
      <c r="I10" s="8"/>
      <c r="J10" s="8"/>
      <c r="K10" s="8"/>
      <c r="L10" s="8"/>
      <c r="M10" s="8"/>
      <c r="N10" s="8"/>
      <c r="O10" s="8"/>
      <c r="P10" s="8"/>
      <c r="Q10" s="8"/>
      <c r="R10" s="8"/>
      <c r="S10" s="8"/>
      <c r="T10" s="8"/>
      <c r="U10" s="8"/>
      <c r="V10" s="10"/>
    </row>
    <row r="11" spans="2:22" s="2" customFormat="1" ht="12.75" x14ac:dyDescent="0.25">
      <c r="B11" s="24" t="s">
        <v>34</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35</v>
      </c>
      <c r="D13" s="16"/>
      <c r="E13" s="7"/>
      <c r="F13" s="8"/>
      <c r="G13" s="9"/>
      <c r="H13" s="8"/>
      <c r="I13" s="8"/>
      <c r="J13" s="8"/>
      <c r="K13" s="8"/>
      <c r="L13" s="8"/>
      <c r="M13" s="8"/>
      <c r="N13" s="8"/>
      <c r="O13" s="8"/>
      <c r="P13" s="8"/>
      <c r="Q13" s="8"/>
      <c r="R13" s="8"/>
      <c r="S13" s="8"/>
      <c r="T13" s="8"/>
      <c r="U13" s="8"/>
      <c r="V13" s="10"/>
    </row>
    <row r="14" spans="2:22" s="2" customFormat="1" ht="12.75" x14ac:dyDescent="0.25">
      <c r="B14" s="1" t="s">
        <v>10</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36</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37</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12</v>
      </c>
      <c r="C27" s="71" t="s">
        <v>13</v>
      </c>
      <c r="D27" s="73" t="s">
        <v>14</v>
      </c>
      <c r="E27" s="75" t="s">
        <v>3</v>
      </c>
      <c r="F27" s="71" t="s">
        <v>4</v>
      </c>
      <c r="G27" s="75" t="s">
        <v>15</v>
      </c>
      <c r="H27" s="82" t="s">
        <v>32</v>
      </c>
      <c r="I27" s="83"/>
      <c r="J27" s="83"/>
      <c r="K27" s="83"/>
      <c r="L27" s="83"/>
      <c r="M27" s="83"/>
      <c r="N27" s="83"/>
      <c r="O27" s="83"/>
      <c r="P27" s="83"/>
      <c r="Q27" s="83"/>
      <c r="R27" s="83"/>
      <c r="S27" s="83"/>
      <c r="T27" s="83"/>
      <c r="U27" s="77" t="s">
        <v>9</v>
      </c>
      <c r="V27" s="77" t="s">
        <v>33</v>
      </c>
    </row>
    <row r="28" spans="2:22" ht="36" customHeight="1" thickBot="1" x14ac:dyDescent="0.25">
      <c r="B28" s="70"/>
      <c r="C28" s="72"/>
      <c r="D28" s="74"/>
      <c r="E28" s="76"/>
      <c r="F28" s="72"/>
      <c r="G28" s="76"/>
      <c r="H28" s="32" t="s">
        <v>16</v>
      </c>
      <c r="I28" s="36" t="s">
        <v>17</v>
      </c>
      <c r="J28" s="32" t="s">
        <v>18</v>
      </c>
      <c r="K28" s="36" t="s">
        <v>19</v>
      </c>
      <c r="L28" s="32" t="s">
        <v>20</v>
      </c>
      <c r="M28" s="36" t="s">
        <v>21</v>
      </c>
      <c r="N28" s="32" t="s">
        <v>22</v>
      </c>
      <c r="O28" s="36" t="s">
        <v>23</v>
      </c>
      <c r="P28" s="32" t="s">
        <v>24</v>
      </c>
      <c r="Q28" s="36" t="s">
        <v>25</v>
      </c>
      <c r="R28" s="32" t="s">
        <v>26</v>
      </c>
      <c r="S28" s="36" t="s">
        <v>27</v>
      </c>
      <c r="T28" s="32" t="s">
        <v>28</v>
      </c>
      <c r="U28" s="84"/>
      <c r="V28" s="78"/>
    </row>
    <row r="29" spans="2:22" ht="20.100000000000001" customHeight="1" x14ac:dyDescent="0.2">
      <c r="B29" s="40"/>
      <c r="C29" s="43"/>
      <c r="D29" s="46"/>
      <c r="E29" s="49"/>
      <c r="F29" s="50"/>
      <c r="G29" s="49"/>
      <c r="H29" s="33"/>
      <c r="I29" s="37"/>
      <c r="J29" s="33"/>
      <c r="K29" s="37"/>
      <c r="L29" s="33"/>
      <c r="M29" s="37"/>
      <c r="N29" s="33"/>
      <c r="O29" s="37"/>
      <c r="P29" s="33"/>
      <c r="Q29" s="37"/>
      <c r="R29" s="33"/>
      <c r="S29" s="37"/>
      <c r="T29" s="33"/>
      <c r="U29" s="54"/>
      <c r="V29" s="57"/>
    </row>
    <row r="30" spans="2:22" ht="20.100000000000001" customHeight="1" x14ac:dyDescent="0.2">
      <c r="B30" s="41"/>
      <c r="C30" s="44"/>
      <c r="D30" s="47"/>
      <c r="E30" s="38"/>
      <c r="F30" s="51"/>
      <c r="G30" s="38"/>
      <c r="H30" s="34"/>
      <c r="I30" s="38"/>
      <c r="J30" s="34"/>
      <c r="K30" s="38"/>
      <c r="L30" s="34"/>
      <c r="M30" s="38"/>
      <c r="N30" s="34"/>
      <c r="O30" s="38"/>
      <c r="P30" s="34"/>
      <c r="Q30" s="38"/>
      <c r="R30" s="34"/>
      <c r="S30" s="38"/>
      <c r="T30" s="34"/>
      <c r="U30" s="55"/>
      <c r="V30" s="44"/>
    </row>
    <row r="31" spans="2:22" ht="20.100000000000001" customHeight="1" x14ac:dyDescent="0.2">
      <c r="B31" s="41"/>
      <c r="C31" s="44"/>
      <c r="D31" s="47"/>
      <c r="E31" s="38"/>
      <c r="F31" s="51"/>
      <c r="G31" s="38"/>
      <c r="H31" s="34"/>
      <c r="I31" s="38"/>
      <c r="J31" s="34"/>
      <c r="K31" s="38"/>
      <c r="L31" s="34"/>
      <c r="M31" s="38"/>
      <c r="N31" s="34"/>
      <c r="O31" s="38"/>
      <c r="P31" s="34"/>
      <c r="Q31" s="38"/>
      <c r="R31" s="34"/>
      <c r="S31" s="38"/>
      <c r="T31" s="34"/>
      <c r="U31" s="55"/>
      <c r="V31" s="44"/>
    </row>
    <row r="32" spans="2:22" ht="20.100000000000001" customHeight="1" thickBot="1" x14ac:dyDescent="0.25">
      <c r="B32" s="42"/>
      <c r="C32" s="45"/>
      <c r="D32" s="48"/>
      <c r="E32" s="39"/>
      <c r="F32" s="52"/>
      <c r="G32" s="39"/>
      <c r="H32" s="35"/>
      <c r="I32" s="39"/>
      <c r="J32" s="35"/>
      <c r="K32" s="39"/>
      <c r="L32" s="35"/>
      <c r="M32" s="39"/>
      <c r="N32" s="35"/>
      <c r="O32" s="39"/>
      <c r="P32" s="35"/>
      <c r="Q32" s="39"/>
      <c r="R32" s="35"/>
      <c r="S32" s="39"/>
      <c r="T32" s="35"/>
      <c r="U32" s="56"/>
      <c r="V32" s="45"/>
    </row>
  </sheetData>
  <mergeCells count="11">
    <mergeCell ref="V27:V28"/>
    <mergeCell ref="H27:T27"/>
    <mergeCell ref="U27:U28"/>
    <mergeCell ref="C17:U17"/>
    <mergeCell ref="C20:U20"/>
    <mergeCell ref="G27:G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zoomScale="70" zoomScaleNormal="70" zoomScaleSheetLayoutView="80" workbookViewId="0"/>
  </sheetViews>
  <sheetFormatPr baseColWidth="10" defaultRowHeight="30" customHeight="1" x14ac:dyDescent="0.2"/>
  <cols>
    <col min="1" max="1" width="4.85546875" style="6" customWidth="1"/>
    <col min="2" max="2" width="23.42578125" style="11" customWidth="1"/>
    <col min="3" max="3" width="15" style="6" customWidth="1"/>
    <col min="4" max="4" width="55.7109375" style="20" customWidth="1"/>
    <col min="5" max="5" width="20.28515625" style="21" bestFit="1" customWidth="1"/>
    <col min="6" max="6" width="16" style="22" customWidth="1"/>
    <col min="7" max="7" width="17.7109375" style="14" bestFit="1" customWidth="1"/>
    <col min="8" max="8" width="15" style="22" bestFit="1" customWidth="1"/>
    <col min="9" max="9" width="8.5703125" style="22" bestFit="1" customWidth="1"/>
    <col min="10" max="10" width="10.5703125" style="22" bestFit="1" customWidth="1"/>
    <col min="11" max="11" width="8.85546875" style="22" bestFit="1" customWidth="1"/>
    <col min="12" max="12" width="7.28515625" style="22" bestFit="1" customWidth="1"/>
    <col min="13" max="14" width="8.1406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30</v>
      </c>
      <c r="D10" s="16"/>
      <c r="E10" s="7"/>
      <c r="F10" s="8"/>
      <c r="G10" s="9"/>
      <c r="H10" s="8"/>
      <c r="I10" s="8"/>
      <c r="J10" s="8"/>
      <c r="K10" s="8"/>
      <c r="L10" s="8"/>
      <c r="M10" s="8"/>
      <c r="N10" s="8"/>
      <c r="O10" s="8"/>
      <c r="P10" s="8"/>
      <c r="Q10" s="8"/>
      <c r="R10" s="8"/>
      <c r="S10" s="8"/>
      <c r="T10" s="8"/>
      <c r="U10" s="8"/>
      <c r="V10" s="10"/>
    </row>
    <row r="11" spans="2:22" s="2" customFormat="1" ht="12.75" x14ac:dyDescent="0.25">
      <c r="B11" s="24" t="s">
        <v>34</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35</v>
      </c>
      <c r="D13" s="16"/>
      <c r="E13" s="7"/>
      <c r="F13" s="8"/>
      <c r="G13" s="9"/>
      <c r="H13" s="8"/>
      <c r="I13" s="8"/>
      <c r="J13" s="8"/>
      <c r="K13" s="8"/>
      <c r="L13" s="8"/>
      <c r="M13" s="8"/>
      <c r="N13" s="8"/>
      <c r="O13" s="8"/>
      <c r="P13" s="8"/>
      <c r="Q13" s="8"/>
      <c r="R13" s="8"/>
      <c r="S13" s="8"/>
      <c r="T13" s="8"/>
      <c r="U13" s="8"/>
      <c r="V13" s="10"/>
    </row>
    <row r="14" spans="2:22" s="2" customFormat="1" ht="12.75" x14ac:dyDescent="0.25">
      <c r="B14" s="1" t="s">
        <v>10</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36</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37</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12</v>
      </c>
      <c r="C27" s="71" t="s">
        <v>13</v>
      </c>
      <c r="D27" s="73" t="s">
        <v>14</v>
      </c>
      <c r="E27" s="75" t="s">
        <v>3</v>
      </c>
      <c r="F27" s="71" t="s">
        <v>4</v>
      </c>
      <c r="G27" s="75" t="s">
        <v>15</v>
      </c>
      <c r="H27" s="82" t="s">
        <v>32</v>
      </c>
      <c r="I27" s="83"/>
      <c r="J27" s="83"/>
      <c r="K27" s="83"/>
      <c r="L27" s="83"/>
      <c r="M27" s="83"/>
      <c r="N27" s="83"/>
      <c r="O27" s="83"/>
      <c r="P27" s="83"/>
      <c r="Q27" s="83"/>
      <c r="R27" s="83"/>
      <c r="S27" s="83"/>
      <c r="T27" s="83"/>
      <c r="U27" s="77" t="s">
        <v>9</v>
      </c>
      <c r="V27" s="77" t="s">
        <v>33</v>
      </c>
    </row>
    <row r="28" spans="2:22" ht="36" customHeight="1" thickBot="1" x14ac:dyDescent="0.25">
      <c r="B28" s="70"/>
      <c r="C28" s="72"/>
      <c r="D28" s="74"/>
      <c r="E28" s="76"/>
      <c r="F28" s="72"/>
      <c r="G28" s="76"/>
      <c r="H28" s="32" t="s">
        <v>16</v>
      </c>
      <c r="I28" s="36" t="s">
        <v>17</v>
      </c>
      <c r="J28" s="32" t="s">
        <v>18</v>
      </c>
      <c r="K28" s="36" t="s">
        <v>19</v>
      </c>
      <c r="L28" s="32" t="s">
        <v>20</v>
      </c>
      <c r="M28" s="36" t="s">
        <v>21</v>
      </c>
      <c r="N28" s="32" t="s">
        <v>22</v>
      </c>
      <c r="O28" s="36" t="s">
        <v>23</v>
      </c>
      <c r="P28" s="32" t="s">
        <v>24</v>
      </c>
      <c r="Q28" s="36" t="s">
        <v>25</v>
      </c>
      <c r="R28" s="32" t="s">
        <v>26</v>
      </c>
      <c r="S28" s="36" t="s">
        <v>27</v>
      </c>
      <c r="T28" s="32" t="s">
        <v>28</v>
      </c>
      <c r="U28" s="84"/>
      <c r="V28" s="78"/>
    </row>
    <row r="29" spans="2:22" ht="20.100000000000001" customHeight="1" x14ac:dyDescent="0.2">
      <c r="B29" s="40"/>
      <c r="C29" s="43"/>
      <c r="D29" s="46"/>
      <c r="E29" s="49"/>
      <c r="F29" s="50"/>
      <c r="G29" s="49"/>
      <c r="H29" s="33"/>
      <c r="I29" s="37"/>
      <c r="J29" s="33"/>
      <c r="K29" s="37"/>
      <c r="L29" s="33"/>
      <c r="M29" s="37"/>
      <c r="N29" s="33"/>
      <c r="O29" s="37"/>
      <c r="P29" s="33"/>
      <c r="Q29" s="37"/>
      <c r="R29" s="33"/>
      <c r="S29" s="37"/>
      <c r="T29" s="33"/>
      <c r="U29" s="54"/>
      <c r="V29" s="57"/>
    </row>
    <row r="30" spans="2:22" ht="20.100000000000001" customHeight="1" x14ac:dyDescent="0.2">
      <c r="B30" s="41"/>
      <c r="C30" s="44"/>
      <c r="D30" s="47"/>
      <c r="E30" s="38"/>
      <c r="F30" s="51"/>
      <c r="G30" s="38"/>
      <c r="H30" s="34"/>
      <c r="I30" s="38"/>
      <c r="J30" s="34"/>
      <c r="K30" s="38"/>
      <c r="L30" s="34"/>
      <c r="M30" s="38"/>
      <c r="N30" s="34"/>
      <c r="O30" s="38"/>
      <c r="P30" s="34"/>
      <c r="Q30" s="38"/>
      <c r="R30" s="34"/>
      <c r="S30" s="38"/>
      <c r="T30" s="34"/>
      <c r="U30" s="55"/>
      <c r="V30" s="44"/>
    </row>
    <row r="31" spans="2:22" ht="20.100000000000001" customHeight="1" x14ac:dyDescent="0.2">
      <c r="B31" s="41"/>
      <c r="C31" s="44"/>
      <c r="D31" s="47"/>
      <c r="E31" s="38"/>
      <c r="F31" s="51"/>
      <c r="G31" s="38"/>
      <c r="H31" s="34"/>
      <c r="I31" s="38"/>
      <c r="J31" s="34"/>
      <c r="K31" s="38"/>
      <c r="L31" s="34"/>
      <c r="M31" s="38"/>
      <c r="N31" s="34"/>
      <c r="O31" s="38"/>
      <c r="P31" s="34"/>
      <c r="Q31" s="38"/>
      <c r="R31" s="34"/>
      <c r="S31" s="38"/>
      <c r="T31" s="34"/>
      <c r="U31" s="55"/>
      <c r="V31" s="44"/>
    </row>
    <row r="32" spans="2:22" ht="20.100000000000001" customHeight="1" thickBot="1" x14ac:dyDescent="0.25">
      <c r="B32" s="42"/>
      <c r="C32" s="45"/>
      <c r="D32" s="48"/>
      <c r="E32" s="39"/>
      <c r="F32" s="52"/>
      <c r="G32" s="39"/>
      <c r="H32" s="35"/>
      <c r="I32" s="39"/>
      <c r="J32" s="35"/>
      <c r="K32" s="39"/>
      <c r="L32" s="35"/>
      <c r="M32" s="39"/>
      <c r="N32" s="35"/>
      <c r="O32" s="39"/>
      <c r="P32" s="35"/>
      <c r="Q32" s="39"/>
      <c r="R32" s="35"/>
      <c r="S32" s="39"/>
      <c r="T32" s="35"/>
      <c r="U32" s="56"/>
      <c r="V32" s="45"/>
    </row>
  </sheetData>
  <mergeCells count="11">
    <mergeCell ref="V27:V28"/>
    <mergeCell ref="H27:T27"/>
    <mergeCell ref="U27:U28"/>
    <mergeCell ref="C17:U17"/>
    <mergeCell ref="C20:U20"/>
    <mergeCell ref="G27:G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zoomScale="70" zoomScaleNormal="70" zoomScaleSheetLayoutView="80" workbookViewId="0"/>
  </sheetViews>
  <sheetFormatPr baseColWidth="10" defaultRowHeight="30" customHeight="1" x14ac:dyDescent="0.2"/>
  <cols>
    <col min="1" max="1" width="4.85546875" style="6" customWidth="1"/>
    <col min="2" max="2" width="23.42578125" style="11" customWidth="1"/>
    <col min="3" max="3" width="15" style="6" customWidth="1"/>
    <col min="4" max="4" width="55.7109375" style="20" customWidth="1"/>
    <col min="5" max="5" width="20.28515625" style="21" bestFit="1" customWidth="1"/>
    <col min="6" max="6" width="16" style="22" customWidth="1"/>
    <col min="7" max="7" width="17.7109375" style="14" bestFit="1" customWidth="1"/>
    <col min="8" max="8" width="15" style="22" bestFit="1" customWidth="1"/>
    <col min="9" max="9" width="8.5703125" style="22" bestFit="1" customWidth="1"/>
    <col min="10" max="10" width="10.5703125" style="22" bestFit="1" customWidth="1"/>
    <col min="11" max="11" width="8.85546875" style="22" bestFit="1" customWidth="1"/>
    <col min="12" max="12" width="7.28515625" style="22" bestFit="1" customWidth="1"/>
    <col min="13" max="14" width="8.1406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31</v>
      </c>
      <c r="D10" s="16"/>
      <c r="E10" s="7"/>
      <c r="F10" s="8"/>
      <c r="G10" s="9"/>
      <c r="H10" s="8"/>
      <c r="I10" s="8"/>
      <c r="J10" s="8"/>
      <c r="K10" s="8"/>
      <c r="L10" s="8"/>
      <c r="M10" s="8"/>
      <c r="N10" s="8"/>
      <c r="O10" s="8"/>
      <c r="P10" s="8"/>
      <c r="Q10" s="8"/>
      <c r="R10" s="8"/>
      <c r="S10" s="8"/>
      <c r="T10" s="8"/>
      <c r="U10" s="8"/>
      <c r="V10" s="10"/>
    </row>
    <row r="11" spans="2:22" s="2" customFormat="1" ht="12.75" x14ac:dyDescent="0.25">
      <c r="B11" s="24" t="s">
        <v>34</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35</v>
      </c>
      <c r="D13" s="16"/>
      <c r="E13" s="7"/>
      <c r="F13" s="8"/>
      <c r="G13" s="9"/>
      <c r="H13" s="8"/>
      <c r="I13" s="8"/>
      <c r="J13" s="8"/>
      <c r="K13" s="8"/>
      <c r="L13" s="8"/>
      <c r="M13" s="8"/>
      <c r="N13" s="8"/>
      <c r="O13" s="8"/>
      <c r="P13" s="8"/>
      <c r="Q13" s="8"/>
      <c r="R13" s="8"/>
      <c r="S13" s="8"/>
      <c r="T13" s="8"/>
      <c r="U13" s="8"/>
      <c r="V13" s="10"/>
    </row>
    <row r="14" spans="2:22" s="2" customFormat="1" ht="12.75" x14ac:dyDescent="0.25">
      <c r="B14" s="1" t="s">
        <v>10</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36</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37</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12</v>
      </c>
      <c r="C27" s="71" t="s">
        <v>13</v>
      </c>
      <c r="D27" s="73" t="s">
        <v>14</v>
      </c>
      <c r="E27" s="75" t="s">
        <v>3</v>
      </c>
      <c r="F27" s="71" t="s">
        <v>4</v>
      </c>
      <c r="G27" s="75" t="s">
        <v>15</v>
      </c>
      <c r="H27" s="82" t="s">
        <v>32</v>
      </c>
      <c r="I27" s="83"/>
      <c r="J27" s="83"/>
      <c r="K27" s="83"/>
      <c r="L27" s="83"/>
      <c r="M27" s="83"/>
      <c r="N27" s="83"/>
      <c r="O27" s="83"/>
      <c r="P27" s="83"/>
      <c r="Q27" s="83"/>
      <c r="R27" s="83"/>
      <c r="S27" s="83"/>
      <c r="T27" s="83"/>
      <c r="U27" s="77" t="s">
        <v>9</v>
      </c>
      <c r="V27" s="77" t="s">
        <v>33</v>
      </c>
    </row>
    <row r="28" spans="2:22" ht="36" customHeight="1" thickBot="1" x14ac:dyDescent="0.25">
      <c r="B28" s="70"/>
      <c r="C28" s="72"/>
      <c r="D28" s="74"/>
      <c r="E28" s="76"/>
      <c r="F28" s="72"/>
      <c r="G28" s="76"/>
      <c r="H28" s="32" t="s">
        <v>16</v>
      </c>
      <c r="I28" s="36" t="s">
        <v>17</v>
      </c>
      <c r="J28" s="32" t="s">
        <v>18</v>
      </c>
      <c r="K28" s="36" t="s">
        <v>19</v>
      </c>
      <c r="L28" s="32" t="s">
        <v>20</v>
      </c>
      <c r="M28" s="36" t="s">
        <v>21</v>
      </c>
      <c r="N28" s="32" t="s">
        <v>22</v>
      </c>
      <c r="O28" s="36" t="s">
        <v>23</v>
      </c>
      <c r="P28" s="32" t="s">
        <v>24</v>
      </c>
      <c r="Q28" s="36" t="s">
        <v>25</v>
      </c>
      <c r="R28" s="32" t="s">
        <v>26</v>
      </c>
      <c r="S28" s="36" t="s">
        <v>27</v>
      </c>
      <c r="T28" s="32" t="s">
        <v>28</v>
      </c>
      <c r="U28" s="84"/>
      <c r="V28" s="78"/>
    </row>
    <row r="29" spans="2:22" ht="20.100000000000001" customHeight="1" x14ac:dyDescent="0.2">
      <c r="B29" s="40"/>
      <c r="C29" s="43"/>
      <c r="D29" s="46"/>
      <c r="E29" s="49"/>
      <c r="F29" s="50"/>
      <c r="G29" s="49"/>
      <c r="H29" s="33"/>
      <c r="I29" s="37"/>
      <c r="J29" s="33"/>
      <c r="K29" s="37"/>
      <c r="L29" s="33"/>
      <c r="M29" s="37"/>
      <c r="N29" s="33"/>
      <c r="O29" s="37"/>
      <c r="P29" s="33"/>
      <c r="Q29" s="37"/>
      <c r="R29" s="33"/>
      <c r="S29" s="37"/>
      <c r="T29" s="33"/>
      <c r="U29" s="54"/>
      <c r="V29" s="57"/>
    </row>
    <row r="30" spans="2:22" ht="20.100000000000001" customHeight="1" x14ac:dyDescent="0.2">
      <c r="B30" s="41"/>
      <c r="C30" s="44"/>
      <c r="D30" s="47"/>
      <c r="E30" s="38"/>
      <c r="F30" s="51"/>
      <c r="G30" s="38"/>
      <c r="H30" s="34"/>
      <c r="I30" s="38"/>
      <c r="J30" s="34"/>
      <c r="K30" s="38"/>
      <c r="L30" s="34"/>
      <c r="M30" s="38"/>
      <c r="N30" s="34"/>
      <c r="O30" s="38"/>
      <c r="P30" s="34"/>
      <c r="Q30" s="38"/>
      <c r="R30" s="34"/>
      <c r="S30" s="38"/>
      <c r="T30" s="34"/>
      <c r="U30" s="55"/>
      <c r="V30" s="44"/>
    </row>
    <row r="31" spans="2:22" ht="20.100000000000001" customHeight="1" x14ac:dyDescent="0.2">
      <c r="B31" s="41"/>
      <c r="C31" s="44"/>
      <c r="D31" s="47"/>
      <c r="E31" s="38"/>
      <c r="F31" s="51"/>
      <c r="G31" s="38"/>
      <c r="H31" s="34"/>
      <c r="I31" s="38"/>
      <c r="J31" s="34"/>
      <c r="K31" s="38"/>
      <c r="L31" s="34"/>
      <c r="M31" s="38"/>
      <c r="N31" s="34"/>
      <c r="O31" s="38"/>
      <c r="P31" s="34"/>
      <c r="Q31" s="38"/>
      <c r="R31" s="34"/>
      <c r="S31" s="38"/>
      <c r="T31" s="34"/>
      <c r="U31" s="55"/>
      <c r="V31" s="44"/>
    </row>
    <row r="32" spans="2:22" ht="20.100000000000001" customHeight="1" thickBot="1" x14ac:dyDescent="0.25">
      <c r="B32" s="42"/>
      <c r="C32" s="45"/>
      <c r="D32" s="48"/>
      <c r="E32" s="39"/>
      <c r="F32" s="52"/>
      <c r="G32" s="39"/>
      <c r="H32" s="35"/>
      <c r="I32" s="39"/>
      <c r="J32" s="35"/>
      <c r="K32" s="39"/>
      <c r="L32" s="35"/>
      <c r="M32" s="39"/>
      <c r="N32" s="35"/>
      <c r="O32" s="39"/>
      <c r="P32" s="35"/>
      <c r="Q32" s="39"/>
      <c r="R32" s="35"/>
      <c r="S32" s="39"/>
      <c r="T32" s="35"/>
      <c r="U32" s="56"/>
      <c r="V32" s="45"/>
    </row>
  </sheetData>
  <mergeCells count="11">
    <mergeCell ref="V27:V28"/>
    <mergeCell ref="H27:T27"/>
    <mergeCell ref="U27:U28"/>
    <mergeCell ref="C17:U17"/>
    <mergeCell ref="C20:U20"/>
    <mergeCell ref="G27:G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1° Trimestre</vt:lpstr>
      <vt:lpstr>2° Trimestre</vt:lpstr>
      <vt:lpstr>3° Trimestre</vt:lpstr>
      <vt:lpstr>4° Trimestre</vt:lpstr>
      <vt:lpstr>'1° Trimestre'!Área_de_impresión</vt:lpstr>
      <vt:lpstr>'2° Trimestre'!Área_de_impresión</vt:lpstr>
      <vt:lpstr>'3° Trimestre'!Área_de_impresión</vt:lpstr>
      <vt:lpstr>'4° Trimestre'!Área_de_impresión</vt:lpstr>
      <vt:lpstr>'1° Trimestre'!Títulos_a_imprimir</vt:lpstr>
      <vt:lpstr>'2° Trimestre'!Títulos_a_imprimir</vt:lpstr>
      <vt:lpstr>'3° Trimestre'!Títulos_a_imprimir</vt:lpstr>
      <vt:lpstr>'4° Trimestre'!Títulos_a_imprimir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SUBDERE</dc:creator>
  <cp:lastModifiedBy>Juan Gaston Collao Tapia</cp:lastModifiedBy>
  <cp:lastPrinted>2022-01-21T20:45:25Z</cp:lastPrinted>
  <dcterms:created xsi:type="dcterms:W3CDTF">2011-04-20T22:52:29Z</dcterms:created>
  <dcterms:modified xsi:type="dcterms:W3CDTF">2026-04-17T15:57:37Z</dcterms:modified>
</cp:coreProperties>
</file>