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richData/rdRichValueTypes.xml" ContentType="application/vnd.ms-excel.rdrichvaluetyp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pto. Planificación y Gestión\Glosas\2026\Reportes\Octubre\P02-G03\"/>
    </mc:Choice>
  </mc:AlternateContent>
  <bookViews>
    <workbookView xWindow="0" yWindow="0" windowWidth="28800" windowHeight="12180"/>
  </bookViews>
  <sheets>
    <sheet name="Septiembre" sheetId="3" r:id="rId1"/>
  </sheets>
  <definedNames>
    <definedName name="_xlnm._FilterDatabase" localSheetId="0" hidden="1">Septiembre!$B$23:$E$24</definedName>
    <definedName name="_xlnm.Print_Area" localSheetId="0">Septiembre!$A$1:$R$43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jSWP/5CJTP3IDd4rTMvF/9n3Kc/6X+kbwS5U+v6JLEs="/>
    </ext>
  </extLst>
</workbook>
</file>

<file path=xl/calcChain.xml><?xml version="1.0" encoding="utf-8"?>
<calcChain xmlns="http://schemas.openxmlformats.org/spreadsheetml/2006/main">
  <c r="S28" i="3" l="1"/>
  <c r="R43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N43" i="3"/>
  <c r="M43" i="3"/>
  <c r="K43" i="3"/>
  <c r="L43" i="3"/>
  <c r="E43" i="3"/>
  <c r="G43" i="3"/>
  <c r="H43" i="3"/>
  <c r="I43" i="3"/>
  <c r="J43" i="3"/>
  <c r="F43" i="3"/>
  <c r="O43" i="3" l="1"/>
  <c r="P43" i="3"/>
  <c r="Q43" i="3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<sst xmlns="http://schemas.openxmlformats.org/spreadsheetml/2006/main" count="87" uniqueCount="54">
  <si>
    <t>SIAD</t>
  </si>
  <si>
    <t>SIAD (TIC)</t>
  </si>
  <si>
    <t>GASTOS DE ADMINISTRACIÓN</t>
  </si>
  <si>
    <t>Programa 02</t>
  </si>
  <si>
    <t>CONTRATACIÓN ENTIDAD PÚBLICA</t>
  </si>
  <si>
    <t>CONTRATACIÓN ENTIDAD PRIVADA</t>
  </si>
  <si>
    <t>TRANSFERENCIAS</t>
  </si>
  <si>
    <t>Se deberá publicar mensualmente en el sitio web, y de manera separada de otro programa, toda la información relativa a los actos ejecutados por la Subsecretaría con respecto al gasto de estos recursos. Del mismo modo, se informará en igual plazo a las Comisiones de Gobierno Interior, Nacionalidad, Ciudadanía y Regionalización de la Cámara de Diputados y de Gobierno, Descentralización y Regionalización del Senado.</t>
  </si>
  <si>
    <t>Mensual</t>
  </si>
  <si>
    <t>Tipo de Gasto</t>
  </si>
  <si>
    <t>Total</t>
  </si>
  <si>
    <t>Mecanismo de Contratación</t>
  </si>
  <si>
    <t>Descripción del gasto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</si>
  <si>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</si>
  <si>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</si>
  <si>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</si>
  <si>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</si>
  <si>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</si>
  <si>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</si>
  <si>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</si>
  <si>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</si>
  <si>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Glosa 03</t>
  </si>
  <si>
    <t>Septiembre</t>
  </si>
  <si>
    <t>Octubre</t>
  </si>
  <si>
    <t>Noviembre</t>
  </si>
  <si>
    <t>Diciembre</t>
  </si>
  <si>
    <t>Año 2026</t>
  </si>
  <si>
    <t>Ejecución 2026</t>
  </si>
  <si>
    <t>Total Ejecución 2026</t>
  </si>
  <si>
    <t>Requerimiento</t>
  </si>
  <si>
    <t>Periodicidad</t>
  </si>
  <si>
    <t>Programa Academia de Capacitación Municipal y Regional</t>
  </si>
  <si>
    <t>Monto Total Contratación</t>
  </si>
  <si>
    <t>Licitación Pública</t>
  </si>
  <si>
    <t>2403026001 - Cursos de Especialización Online 2025, Universidad del Desarrollo, OC 761-800-SE25, Cuota N°3 (10%)</t>
  </si>
  <si>
    <t>2403026001 - Cursos de Especialización Online 2025 (Ampliación Contrato 30%), Universidad del Desarrollo, OC 761-833-SE25, Cuota N°3 (10%)</t>
  </si>
  <si>
    <t>Trato Directo</t>
  </si>
  <si>
    <t>2403026001 - Diplomados Regulares 2026: Diplomado en Gerontología Social Aplicada, Universidad Austral de Chile, OC 761-221-SE26, Cuota N°1 (35%)</t>
  </si>
  <si>
    <t>2403026001 - Diplomados Regulares 2026: Diplomado en Plan Comunal de Fiscalización Ley Nro. 21.020 sobre Tenencia Responsable de Mascotas y Animales de Compañía, Universidad Austral de Chile, OC 761-219-SE26, Cuota N°1 (35%)</t>
  </si>
  <si>
    <t>2403026001 - Diplomados Regulares 2026: Gestión Energética Regional y Local, Universidad Austral de Chile, OC 761-220-SE26, Cuota N°1 (35%)</t>
  </si>
  <si>
    <t>2403026001 - Diplomados Regulares 2026: Diplomado en Inclusión Social y Gestión en Discapacidad, Universidad Católica de Temuco, OC 761-233-SE26, Cuota N°1 (35%)</t>
  </si>
  <si>
    <t>Compra Ágil</t>
  </si>
  <si>
    <t>2403026001 - Magíster en Políticas Públicas mención Economía y Gestión Pública, Universidad del Desarrollo, OC 761-481-SE25, Cuota N°2 (45%)</t>
  </si>
  <si>
    <t>2403026008 - Servicio de Mailing Masivo para Subdere, Global Conexus (Sociedad por Acciones), OC 761-121-AG26, Cuota Única (100%)</t>
  </si>
  <si>
    <t>2403026001 - Diplomados Regulares 2026: Diplomado en Diseño de Planes de Gestión Comunal para la Prevención del Consumo de Alcohol y Otras Drogas, Universidad Austral de Chile, OC 761-218-SE26, Cuota N°1 (35%)</t>
  </si>
  <si>
    <t>2403026001 - Diplomados Regulares 2026: Diplomado en Gestión Ambiental y Riesgo de Desastres, Universidad de Santiago de Chile, OC 761-251-SE26, Cuota N°1 (35%)</t>
  </si>
  <si>
    <t>2403026001 - Diplomados Regulares 2026: Diplomado en Innovación y Transformación Digital, Universidad de Chile, OC 761-256-SE26, Cuota N°1 (35%)</t>
  </si>
  <si>
    <t>2403026001 - Diplomados Regulares 2026: Diplomado en Control de Gestión y Planificación Estratégica Municipal, Universidad de Chile, OC 761-250-SE26, Cuota N°1 (35%)</t>
  </si>
  <si>
    <t>2403026001 - Diplomados Regulares 2026: Diplomado en Seguridad Ciudadana, Universidad de Chile, OC 761-252-SE26, Cuota N°1 (35%)</t>
  </si>
  <si>
    <t>2403026001 - Diplomados Regulares 2026: Diplomado en Formulación y Evaluación de Proyectos de Inversión Municipal, Universidad de La Frontera, OC 761-249-SE26, Cuota N°1 (35%)</t>
  </si>
  <si>
    <t>2403026001 - Diplomados Regulares 2026: Diplomado en Gestión de Casos para las Oficinas Locales de la Niñez, Pontificia Universidad Católica de Chile, OC 761-240-SE26, Cuota N°1 (35%)</t>
  </si>
  <si>
    <t>2403026001 - Diplomados Regulares 2026: Diplomado en Control de Gestión y Planificación Estratégica para Gobiernos Regionales, Universidad de Chile, OC 761-255-SE26, Cuota N°1, Cuota N°2 (70%)</t>
  </si>
  <si>
    <t>2403026001 - Diplomados Regulares 2026: Diplomado en Formulación y Evaluación de Proyectos de Inversión para Gobiernos Regionales, Universidad de La Frontera, OC 761-257-SE26, Cuota N°1, Cuota N°2 (70%)</t>
  </si>
  <si>
    <t>2403026008 - Servicio de Mantención Evolutiva del Sistema de Postulación en Línea (SIPEL-Academia), Tecnología, Integración y Desarrollo (Sociedad Anónima), OC 761-658-TD25, Cuota N°3-9 (75%)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</si>
</sst>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#,##0_ ;[Red]\-#,##0\ "/>
  </numFmts>
  <fonts count="8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sz val="11"/>
      <color theme="0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b/>
      <sz val="11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49" fontId="5" fillId="0" borderId="0" xfId="0" applyNumberFormat="1" applyFont="1" applyAlignment="1">
      <alignment horizontal="left" vertical="center"/>
    </xf>
    <xf numFmtId="164" fontId="3" fillId="0" borderId="0" xfId="0" applyNumberFormat="1" applyFont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 indent="2"/>
    </xf>
    <xf numFmtId="41" fontId="3" fillId="0" borderId="2" xfId="1" applyFont="1" applyBorder="1" applyAlignment="1">
      <alignment vertical="center" wrapText="1"/>
    </xf>
    <xf numFmtId="41" fontId="7" fillId="0" borderId="2" xfId="1" applyFont="1" applyBorder="1" applyAlignment="1">
      <alignment vertical="center"/>
    </xf>
    <xf numFmtId="41" fontId="5" fillId="3" borderId="2" xfId="1" applyFont="1" applyFill="1" applyBorder="1" applyAlignment="1">
      <alignment horizontal="right" vertical="center"/>
    </xf>
    <xf numFmtId="41" fontId="5" fillId="4" borderId="2" xfId="1" applyFont="1" applyFill="1" applyBorder="1" applyAlignment="1">
      <alignment horizontal="right" vertical="center"/>
    </xf>
    <xf numFmtId="41" fontId="3" fillId="0" borderId="2" xfId="1" applyFont="1" applyFill="1" applyBorder="1" applyAlignment="1">
      <alignment vertical="center"/>
    </xf>
    <xf numFmtId="41" fontId="3" fillId="0" borderId="2" xfId="1" applyFont="1" applyFill="1" applyBorder="1" applyAlignment="1">
      <alignment vertical="center" wrapText="1"/>
    </xf>
    <xf numFmtId="41" fontId="3" fillId="0" borderId="0" xfId="0" applyNumberFormat="1" applyFont="1"/>
    <xf numFmtId="41" fontId="5" fillId="5" borderId="2" xfId="0" applyNumberFormat="1" applyFont="1" applyFill="1" applyBorder="1" applyAlignment="1">
      <alignment horizontal="center" vertical="center" wrapText="1"/>
    </xf>
    <xf numFmtId="41" fontId="2" fillId="0" borderId="0" xfId="1" applyFont="1"/>
    <xf numFmtId="41" fontId="2" fillId="0" borderId="0" xfId="0" applyNumberFormat="1" applyFont="1"/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 indent="2"/>
    </xf>
    <xf numFmtId="0" fontId="5" fillId="0" borderId="2" xfId="0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Relationship Id="rId14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153521</xdr:colOff>
      <xdr:row>0</xdr:row>
      <xdr:rowOff>156882</xdr:rowOff>
    </xdr:from>
    <xdr:ext cx="1085850" cy="9525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3521" y="156882"/>
          <a:ext cx="1085850" cy="952500"/>
        </a:xfrm>
        <a:prstGeom prst="rect">
          <a:avLst/>
        </a:prstGeom>
        <a:noFill/>
      </xdr:spPr>
    </xdr:pic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945"/>
  <sheetViews>
    <sheetView showGridLines="0" tabSelected="1" topLeftCell="A14" zoomScale="70" zoomScaleNormal="70" zoomScaleSheetLayoutView="70" workbookViewId="0">
      <pane xSplit="5" ySplit="11" topLeftCell="F25" activePane="bottomRight" state="frozen"/>
      <selection activeCell="A14" sqref="A14"/>
      <selection pane="topRight" activeCell="F14" sqref="F14"/>
      <selection pane="bottomLeft" activeCell="A25" sqref="A25"/>
      <selection pane="bottomRight"/>
    </sheetView>
  </sheetViews>
  <sheetFormatPr baseColWidth="10" defaultColWidth="12.5703125" defaultRowHeight="15" customHeight="1" x14ac:dyDescent="0.2"/>
  <cols>
    <col min="1" max="1" width="2.85546875" style="1" customWidth="1"/>
    <col min="2" max="2" width="24.85546875" style="1" customWidth="1"/>
    <col min="3" max="3" width="23.28515625" style="1" customWidth="1"/>
    <col min="4" max="4" width="100.7109375" style="1" customWidth="1"/>
    <col min="5" max="5" width="25.85546875" style="1" customWidth="1"/>
    <col min="6" max="18" width="20.7109375" style="1" customWidth="1"/>
    <col min="19" max="19" width="12.5703125" style="1"/>
    <col min="20" max="20" width="15.5703125" style="1" bestFit="1" customWidth="1"/>
    <col min="21" max="16384" width="12.5703125" style="1"/>
  </cols>
  <sheetData>
    <row r="2" spans="1:18" ht="10.5" customHeight="1" x14ac:dyDescent="0.2">
      <c r="A2" s="2"/>
      <c r="B2" s="2" t="e" vm="1">
        <v>#VALUE!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ht="10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8" ht="10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8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8" ht="10.5" customHeight="1" x14ac:dyDescent="0.2">
      <c r="A6" s="2"/>
      <c r="B6" s="2"/>
      <c r="C6" s="2"/>
      <c r="D6" s="2"/>
      <c r="E6" s="2"/>
      <c r="F6" s="3" t="s">
        <v>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8" ht="10.5" customHeight="1" x14ac:dyDescent="0.2">
      <c r="A7" s="2"/>
      <c r="B7" s="2"/>
      <c r="C7" s="2"/>
      <c r="D7" s="2"/>
      <c r="E7" s="2"/>
      <c r="F7" s="3" t="s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8" ht="12.75" customHeight="1" x14ac:dyDescent="0.2">
      <c r="A8" s="2"/>
      <c r="B8" s="29"/>
      <c r="C8" s="29"/>
      <c r="D8" s="30"/>
      <c r="E8" s="5"/>
      <c r="F8" s="3" t="s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8" ht="12.75" customHeight="1" x14ac:dyDescent="0.2">
      <c r="A9" s="2"/>
      <c r="B9" s="4"/>
      <c r="C9" s="4"/>
      <c r="E9" s="5"/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8" ht="20.100000000000001" customHeight="1" x14ac:dyDescent="0.2">
      <c r="A10" s="2"/>
      <c r="B10" s="4" t="s">
        <v>26</v>
      </c>
      <c r="C10" s="4"/>
      <c r="E10" s="5"/>
      <c r="F10" s="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8" ht="20.100000000000001" customHeight="1" x14ac:dyDescent="0.2">
      <c r="A11" s="2"/>
      <c r="B11" s="31" t="s">
        <v>3</v>
      </c>
      <c r="C11" s="31"/>
      <c r="D11" s="30"/>
      <c r="E11" s="5"/>
      <c r="F11" s="7" t="s">
        <v>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8" ht="20.100000000000001" customHeight="1" x14ac:dyDescent="0.2">
      <c r="A12" s="2"/>
      <c r="B12" s="6" t="s">
        <v>21</v>
      </c>
      <c r="C12" s="6"/>
      <c r="D12" s="6"/>
      <c r="E12" s="5"/>
      <c r="F12" s="7" t="s">
        <v>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8" ht="9.9499999999999993" customHeight="1" x14ac:dyDescent="0.2">
      <c r="A13" s="2"/>
      <c r="B13" s="6"/>
      <c r="C13" s="6"/>
      <c r="D13" s="6"/>
      <c r="E13" s="5"/>
      <c r="F13" s="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8" ht="20.100000000000001" customHeight="1" x14ac:dyDescent="0.2">
      <c r="A14" s="2"/>
      <c r="B14" s="6" t="s">
        <v>31</v>
      </c>
      <c r="C14" s="6"/>
      <c r="D14" s="8"/>
      <c r="E14" s="5"/>
      <c r="F14" s="7" t="s">
        <v>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8" ht="6.75" customHeight="1" x14ac:dyDescent="0.2">
      <c r="A15" s="2"/>
      <c r="B15" s="8"/>
      <c r="C15" s="8"/>
      <c r="D15" s="8"/>
      <c r="E15" s="5"/>
      <c r="F15" s="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8" ht="20.100000000000001" customHeight="1" x14ac:dyDescent="0.2">
      <c r="A16" s="2"/>
      <c r="B16" s="32" t="s">
        <v>29</v>
      </c>
      <c r="C16" s="27" t="s">
        <v>7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</row>
    <row r="17" spans="1:21" ht="20.100000000000001" customHeight="1" x14ac:dyDescent="0.2">
      <c r="A17" s="2"/>
      <c r="B17" s="33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pans="1:21" ht="20.100000000000001" customHeight="1" x14ac:dyDescent="0.2">
      <c r="A18" s="2"/>
      <c r="B18" s="33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</row>
    <row r="19" spans="1:21" ht="14.25" x14ac:dyDescent="0.2">
      <c r="A19" s="2"/>
      <c r="B19" s="9"/>
      <c r="C19" s="8"/>
      <c r="D19" s="10"/>
      <c r="E19" s="11"/>
      <c r="F19" s="1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21" ht="20.100000000000001" customHeight="1" x14ac:dyDescent="0.2">
      <c r="A20" s="2"/>
      <c r="B20" s="32" t="s">
        <v>30</v>
      </c>
      <c r="C20" s="27" t="s">
        <v>8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1" spans="1:21" ht="20.100000000000001" customHeight="1" x14ac:dyDescent="0.2">
      <c r="A21" s="2"/>
      <c r="B21" s="33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21" ht="12.75" customHeight="1" x14ac:dyDescent="0.2">
      <c r="A22" s="2"/>
      <c r="B22" s="6"/>
      <c r="C22" s="6"/>
      <c r="D22" s="10"/>
      <c r="E22" s="10"/>
      <c r="F22" s="1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21" ht="30" customHeight="1" x14ac:dyDescent="0.2">
      <c r="A23" s="2"/>
      <c r="B23" s="26" t="s">
        <v>9</v>
      </c>
      <c r="C23" s="26" t="s">
        <v>11</v>
      </c>
      <c r="D23" s="26" t="s">
        <v>12</v>
      </c>
      <c r="E23" s="26" t="s">
        <v>32</v>
      </c>
      <c r="F23" s="26" t="s">
        <v>27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 t="s">
        <v>28</v>
      </c>
    </row>
    <row r="24" spans="1:21" ht="30" customHeight="1" x14ac:dyDescent="0.2">
      <c r="A24" s="2"/>
      <c r="B24" s="26"/>
      <c r="C24" s="26"/>
      <c r="D24" s="26"/>
      <c r="E24" s="26"/>
      <c r="F24" s="12" t="s">
        <v>13</v>
      </c>
      <c r="G24" s="12" t="s">
        <v>14</v>
      </c>
      <c r="H24" s="12" t="s">
        <v>15</v>
      </c>
      <c r="I24" s="12" t="s">
        <v>16</v>
      </c>
      <c r="J24" s="12" t="s">
        <v>17</v>
      </c>
      <c r="K24" s="12" t="s">
        <v>18</v>
      </c>
      <c r="L24" s="12" t="s">
        <v>19</v>
      </c>
      <c r="M24" s="12" t="s">
        <v>20</v>
      </c>
      <c r="N24" s="12" t="s">
        <v>22</v>
      </c>
      <c r="O24" s="12" t="s">
        <v>23</v>
      </c>
      <c r="P24" s="12" t="s">
        <v>24</v>
      </c>
      <c r="Q24" s="12" t="s">
        <v>25</v>
      </c>
      <c r="R24" s="26"/>
    </row>
    <row r="25" spans="1:21" ht="50.1" customHeight="1" x14ac:dyDescent="0.2">
      <c r="A25" s="2"/>
      <c r="B25" s="13" t="s">
        <v>5</v>
      </c>
      <c r="C25" s="14" t="s">
        <v>33</v>
      </c>
      <c r="D25" s="15" t="s">
        <v>35</v>
      </c>
      <c r="E25" s="16">
        <v>49500000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4950000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3">
        <f t="shared" ref="R25:R41" si="0">SUM(F25:Q25)</f>
        <v>4950000</v>
      </c>
    </row>
    <row r="26" spans="1:21" ht="50.1" customHeight="1" x14ac:dyDescent="0.2">
      <c r="A26" s="2"/>
      <c r="B26" s="13" t="s">
        <v>5</v>
      </c>
      <c r="C26" s="14" t="s">
        <v>33</v>
      </c>
      <c r="D26" s="15" t="s">
        <v>34</v>
      </c>
      <c r="E26" s="16">
        <v>165000000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16500000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3">
        <f t="shared" si="0"/>
        <v>16500000</v>
      </c>
    </row>
    <row r="27" spans="1:21" ht="50.1" customHeight="1" x14ac:dyDescent="0.2">
      <c r="A27" s="2"/>
      <c r="B27" s="13" t="s">
        <v>5</v>
      </c>
      <c r="C27" s="14" t="s">
        <v>36</v>
      </c>
      <c r="D27" s="15" t="s">
        <v>53</v>
      </c>
      <c r="E27" s="16">
        <v>36000000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0">
        <v>15000000</v>
      </c>
      <c r="M27" s="20">
        <v>0</v>
      </c>
      <c r="N27" s="20">
        <v>6000000</v>
      </c>
      <c r="O27" s="20">
        <v>0</v>
      </c>
      <c r="P27" s="20">
        <v>0</v>
      </c>
      <c r="Q27" s="20">
        <v>0</v>
      </c>
      <c r="R27" s="23">
        <f t="shared" si="0"/>
        <v>21000000</v>
      </c>
      <c r="T27" s="24"/>
    </row>
    <row r="28" spans="1:21" ht="50.1" customHeight="1" x14ac:dyDescent="0.2">
      <c r="A28" s="2"/>
      <c r="B28" s="13" t="s">
        <v>5</v>
      </c>
      <c r="C28" s="14" t="s">
        <v>33</v>
      </c>
      <c r="D28" s="15" t="s">
        <v>44</v>
      </c>
      <c r="E28" s="16">
        <v>43000000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0">
        <v>0</v>
      </c>
      <c r="L28" s="20">
        <v>0</v>
      </c>
      <c r="M28" s="20">
        <v>15050000</v>
      </c>
      <c r="N28" s="20">
        <v>0</v>
      </c>
      <c r="O28" s="20">
        <v>0</v>
      </c>
      <c r="P28" s="20">
        <v>0</v>
      </c>
      <c r="Q28" s="20">
        <v>0</v>
      </c>
      <c r="R28" s="23">
        <f t="shared" si="0"/>
        <v>15050000</v>
      </c>
      <c r="S28" s="1">
        <f>+R28/220</f>
        <v>68409.090909090912</v>
      </c>
      <c r="T28" s="24"/>
      <c r="U28" s="25"/>
    </row>
    <row r="29" spans="1:21" ht="50.1" customHeight="1" x14ac:dyDescent="0.2">
      <c r="A29" s="2"/>
      <c r="B29" s="13" t="s">
        <v>5</v>
      </c>
      <c r="C29" s="14" t="s">
        <v>33</v>
      </c>
      <c r="D29" s="15" t="s">
        <v>37</v>
      </c>
      <c r="E29" s="16">
        <v>43000000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0">
        <v>0</v>
      </c>
      <c r="L29" s="20">
        <v>0</v>
      </c>
      <c r="M29" s="20">
        <v>15050000</v>
      </c>
      <c r="N29" s="20">
        <v>0</v>
      </c>
      <c r="O29" s="20">
        <v>0</v>
      </c>
      <c r="P29" s="20">
        <v>0</v>
      </c>
      <c r="Q29" s="20">
        <v>0</v>
      </c>
      <c r="R29" s="23">
        <f t="shared" si="0"/>
        <v>15050000</v>
      </c>
    </row>
    <row r="30" spans="1:21" ht="50.1" customHeight="1" x14ac:dyDescent="0.2">
      <c r="A30" s="2"/>
      <c r="B30" s="13" t="s">
        <v>5</v>
      </c>
      <c r="C30" s="14" t="s">
        <v>33</v>
      </c>
      <c r="D30" s="15" t="s">
        <v>38</v>
      </c>
      <c r="E30" s="16">
        <v>43000000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0">
        <v>15050000</v>
      </c>
      <c r="N30" s="20">
        <v>0</v>
      </c>
      <c r="O30" s="20">
        <v>0</v>
      </c>
      <c r="P30" s="20">
        <v>0</v>
      </c>
      <c r="Q30" s="20">
        <v>0</v>
      </c>
      <c r="R30" s="23">
        <f t="shared" si="0"/>
        <v>15050000</v>
      </c>
    </row>
    <row r="31" spans="1:21" ht="50.1" customHeight="1" x14ac:dyDescent="0.2">
      <c r="A31" s="2"/>
      <c r="B31" s="13" t="s">
        <v>5</v>
      </c>
      <c r="C31" s="14" t="s">
        <v>33</v>
      </c>
      <c r="D31" s="15" t="s">
        <v>39</v>
      </c>
      <c r="E31" s="16">
        <v>32250000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0">
        <v>11287500</v>
      </c>
      <c r="N31" s="20">
        <v>0</v>
      </c>
      <c r="O31" s="20">
        <v>0</v>
      </c>
      <c r="P31" s="20">
        <v>0</v>
      </c>
      <c r="Q31" s="20">
        <v>0</v>
      </c>
      <c r="R31" s="23">
        <f t="shared" si="0"/>
        <v>11287500</v>
      </c>
    </row>
    <row r="32" spans="1:21" ht="50.1" customHeight="1" x14ac:dyDescent="0.2">
      <c r="A32" s="2"/>
      <c r="B32" s="13" t="s">
        <v>5</v>
      </c>
      <c r="C32" s="14" t="s">
        <v>33</v>
      </c>
      <c r="D32" s="15" t="s">
        <v>40</v>
      </c>
      <c r="E32" s="16">
        <v>45000000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0">
        <v>15750000</v>
      </c>
      <c r="N32" s="20">
        <v>0</v>
      </c>
      <c r="O32" s="20">
        <v>0</v>
      </c>
      <c r="P32" s="20">
        <v>0</v>
      </c>
      <c r="Q32" s="20">
        <v>0</v>
      </c>
      <c r="R32" s="23">
        <f t="shared" si="0"/>
        <v>15750000</v>
      </c>
    </row>
    <row r="33" spans="1:18" ht="50.1" customHeight="1" x14ac:dyDescent="0.2">
      <c r="A33" s="2"/>
      <c r="B33" s="13" t="s">
        <v>5</v>
      </c>
      <c r="C33" s="14" t="s">
        <v>33</v>
      </c>
      <c r="D33" s="15" t="s">
        <v>42</v>
      </c>
      <c r="E33" s="16">
        <v>103740000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0">
        <v>46683000</v>
      </c>
      <c r="N33" s="20">
        <v>0</v>
      </c>
      <c r="O33" s="20">
        <v>0</v>
      </c>
      <c r="P33" s="20">
        <v>0</v>
      </c>
      <c r="Q33" s="20">
        <v>0</v>
      </c>
      <c r="R33" s="23">
        <f t="shared" si="0"/>
        <v>46683000</v>
      </c>
    </row>
    <row r="34" spans="1:18" ht="50.1" customHeight="1" x14ac:dyDescent="0.2">
      <c r="A34" s="2"/>
      <c r="B34" s="13" t="s">
        <v>5</v>
      </c>
      <c r="C34" s="14" t="s">
        <v>41</v>
      </c>
      <c r="D34" s="15" t="s">
        <v>43</v>
      </c>
      <c r="E34" s="20">
        <v>1380000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0">
        <v>1380000</v>
      </c>
      <c r="N34" s="20">
        <v>0</v>
      </c>
      <c r="O34" s="20">
        <v>0</v>
      </c>
      <c r="P34" s="20">
        <v>0</v>
      </c>
      <c r="Q34" s="20">
        <v>0</v>
      </c>
      <c r="R34" s="23">
        <f t="shared" si="0"/>
        <v>1380000</v>
      </c>
    </row>
    <row r="35" spans="1:18" ht="50.1" customHeight="1" x14ac:dyDescent="0.2">
      <c r="A35" s="2"/>
      <c r="B35" s="13" t="s">
        <v>4</v>
      </c>
      <c r="C35" s="14" t="s">
        <v>33</v>
      </c>
      <c r="D35" s="15" t="s">
        <v>45</v>
      </c>
      <c r="E35" s="20">
        <v>46000000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0">
        <v>0</v>
      </c>
      <c r="N35" s="20">
        <v>16100000</v>
      </c>
      <c r="O35" s="20">
        <v>0</v>
      </c>
      <c r="P35" s="20">
        <v>0</v>
      </c>
      <c r="Q35" s="20">
        <v>0</v>
      </c>
      <c r="R35" s="23">
        <f t="shared" si="0"/>
        <v>16100000</v>
      </c>
    </row>
    <row r="36" spans="1:18" ht="50.1" customHeight="1" x14ac:dyDescent="0.2">
      <c r="A36" s="2"/>
      <c r="B36" s="13" t="s">
        <v>4</v>
      </c>
      <c r="C36" s="14" t="s">
        <v>33</v>
      </c>
      <c r="D36" s="15" t="s">
        <v>46</v>
      </c>
      <c r="E36" s="20">
        <v>44250000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0">
        <v>0</v>
      </c>
      <c r="N36" s="20">
        <v>15487500</v>
      </c>
      <c r="O36" s="20">
        <v>0</v>
      </c>
      <c r="P36" s="20">
        <v>0</v>
      </c>
      <c r="Q36" s="20">
        <v>0</v>
      </c>
      <c r="R36" s="23">
        <f t="shared" si="0"/>
        <v>15487500</v>
      </c>
    </row>
    <row r="37" spans="1:18" ht="50.1" customHeight="1" x14ac:dyDescent="0.2">
      <c r="A37" s="2"/>
      <c r="B37" s="13" t="s">
        <v>4</v>
      </c>
      <c r="C37" s="14" t="s">
        <v>33</v>
      </c>
      <c r="D37" s="15" t="s">
        <v>51</v>
      </c>
      <c r="E37" s="20">
        <v>22150000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0">
        <v>0</v>
      </c>
      <c r="N37" s="20">
        <v>15505000</v>
      </c>
      <c r="O37" s="20">
        <v>0</v>
      </c>
      <c r="P37" s="20">
        <v>0</v>
      </c>
      <c r="Q37" s="20">
        <v>0</v>
      </c>
      <c r="R37" s="23">
        <f t="shared" si="0"/>
        <v>15505000</v>
      </c>
    </row>
    <row r="38" spans="1:18" ht="50.1" customHeight="1" x14ac:dyDescent="0.2">
      <c r="A38" s="2"/>
      <c r="B38" s="13" t="s">
        <v>4</v>
      </c>
      <c r="C38" s="14" t="s">
        <v>33</v>
      </c>
      <c r="D38" s="15" t="s">
        <v>47</v>
      </c>
      <c r="E38" s="20">
        <v>52850000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0">
        <v>0</v>
      </c>
      <c r="N38" s="20">
        <v>18497500</v>
      </c>
      <c r="O38" s="20">
        <v>0</v>
      </c>
      <c r="P38" s="20">
        <v>0</v>
      </c>
      <c r="Q38" s="20">
        <v>0</v>
      </c>
      <c r="R38" s="23">
        <f t="shared" si="0"/>
        <v>18497500</v>
      </c>
    </row>
    <row r="39" spans="1:18" ht="50.1" customHeight="1" x14ac:dyDescent="0.2">
      <c r="A39" s="2"/>
      <c r="B39" s="13" t="s">
        <v>4</v>
      </c>
      <c r="C39" s="14" t="s">
        <v>33</v>
      </c>
      <c r="D39" s="15" t="s">
        <v>48</v>
      </c>
      <c r="E39" s="20">
        <v>46000000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0">
        <v>0</v>
      </c>
      <c r="N39" s="20">
        <v>16100000</v>
      </c>
      <c r="O39" s="20">
        <v>0</v>
      </c>
      <c r="P39" s="20">
        <v>0</v>
      </c>
      <c r="Q39" s="20">
        <v>0</v>
      </c>
      <c r="R39" s="23">
        <f t="shared" si="0"/>
        <v>16100000</v>
      </c>
    </row>
    <row r="40" spans="1:18" ht="50.1" customHeight="1" x14ac:dyDescent="0.2">
      <c r="A40" s="2"/>
      <c r="B40" s="13" t="s">
        <v>5</v>
      </c>
      <c r="C40" s="14" t="s">
        <v>33</v>
      </c>
      <c r="D40" s="15" t="s">
        <v>50</v>
      </c>
      <c r="E40" s="20">
        <v>51950000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0">
        <v>0</v>
      </c>
      <c r="N40" s="20">
        <v>18182500</v>
      </c>
      <c r="O40" s="20">
        <v>0</v>
      </c>
      <c r="P40" s="20">
        <v>0</v>
      </c>
      <c r="Q40" s="20">
        <v>0</v>
      </c>
      <c r="R40" s="23">
        <f t="shared" si="0"/>
        <v>18182500</v>
      </c>
    </row>
    <row r="41" spans="1:18" ht="50.1" customHeight="1" x14ac:dyDescent="0.2">
      <c r="A41" s="2"/>
      <c r="B41" s="13" t="s">
        <v>5</v>
      </c>
      <c r="C41" s="14" t="s">
        <v>33</v>
      </c>
      <c r="D41" s="15" t="s">
        <v>49</v>
      </c>
      <c r="E41" s="20">
        <v>57500000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0">
        <v>0</v>
      </c>
      <c r="N41" s="20">
        <v>20125000</v>
      </c>
      <c r="O41" s="20">
        <v>0</v>
      </c>
      <c r="P41" s="20">
        <v>0</v>
      </c>
      <c r="Q41" s="20">
        <v>0</v>
      </c>
      <c r="R41" s="23">
        <f t="shared" si="0"/>
        <v>20125000</v>
      </c>
    </row>
    <row r="42" spans="1:18" ht="50.1" customHeight="1" x14ac:dyDescent="0.2">
      <c r="A42" s="2"/>
      <c r="B42" s="13" t="s">
        <v>5</v>
      </c>
      <c r="C42" s="14" t="s">
        <v>33</v>
      </c>
      <c r="D42" s="15" t="s">
        <v>52</v>
      </c>
      <c r="E42" s="20">
        <v>23000000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0">
        <v>0</v>
      </c>
      <c r="N42" s="20">
        <v>16100000</v>
      </c>
      <c r="O42" s="20">
        <v>0</v>
      </c>
      <c r="P42" s="20">
        <v>0</v>
      </c>
      <c r="Q42" s="20">
        <v>0</v>
      </c>
      <c r="R42" s="23">
        <f>SUM(F42:Q42)</f>
        <v>16100000</v>
      </c>
    </row>
    <row r="43" spans="1:18" ht="50.1" customHeight="1" x14ac:dyDescent="0.2">
      <c r="A43" s="2"/>
      <c r="B43" s="28" t="s">
        <v>10</v>
      </c>
      <c r="C43" s="28"/>
      <c r="D43" s="28"/>
      <c r="E43" s="17">
        <f>SUM(E25:E34)</f>
        <v>561870000</v>
      </c>
      <c r="F43" s="19">
        <f>SUM(F25:F26)</f>
        <v>0</v>
      </c>
      <c r="G43" s="19">
        <f>SUM(G25:G26)</f>
        <v>0</v>
      </c>
      <c r="H43" s="19">
        <f>SUM(H25:H26)</f>
        <v>0</v>
      </c>
      <c r="I43" s="19">
        <f>SUM(I25:I26)</f>
        <v>0</v>
      </c>
      <c r="J43" s="19">
        <f>SUM(J25:J26)</f>
        <v>0</v>
      </c>
      <c r="K43" s="18">
        <f>SUM(K25:K34)</f>
        <v>21450000</v>
      </c>
      <c r="L43" s="18">
        <f>SUM(L25:L34)</f>
        <v>15000000</v>
      </c>
      <c r="M43" s="18">
        <f>SUM(M25:M35)</f>
        <v>120250500</v>
      </c>
      <c r="N43" s="18">
        <f>SUM(N25:N42)</f>
        <v>142097500</v>
      </c>
      <c r="O43" s="19">
        <f>SUM(O25:O26)</f>
        <v>0</v>
      </c>
      <c r="P43" s="19">
        <f>SUM(P25:P26)</f>
        <v>0</v>
      </c>
      <c r="Q43" s="19">
        <f>SUM(Q25:Q26)</f>
        <v>0</v>
      </c>
      <c r="R43" s="23">
        <f>SUM(F43:Q43)</f>
        <v>298798000</v>
      </c>
    </row>
    <row r="44" spans="1:18" ht="20.100000000000001" customHeight="1" x14ac:dyDescent="0.2">
      <c r="A44" s="2"/>
      <c r="N44" s="2"/>
      <c r="O44" s="2"/>
      <c r="P44" s="2"/>
      <c r="Q44" s="2"/>
    </row>
    <row r="45" spans="1:18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8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8" ht="12.75" customHeight="1" x14ac:dyDescent="0.2">
      <c r="A47" s="2"/>
      <c r="B47" s="2"/>
      <c r="C47" s="2"/>
      <c r="D47" s="2"/>
      <c r="E47" s="2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8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2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2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2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2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2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2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2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2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2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2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2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2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2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2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2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2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2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2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2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2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2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2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2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2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2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2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2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2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2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2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2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2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2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2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2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2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2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2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2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2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2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2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2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2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2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2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2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2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2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2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2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2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2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2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2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2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2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2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2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2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2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2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2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2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2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2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2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2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2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2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2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2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2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2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2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2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2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2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2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2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2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2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2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2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2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2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2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2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2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2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2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2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2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2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2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2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2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2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2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2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2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2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2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2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2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2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2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2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2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2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2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2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2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2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2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2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2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2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2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2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2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2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2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2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2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2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2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2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2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2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2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2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2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ht="12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12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ht="12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12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12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12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t="12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ht="12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ht="12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t="12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ht="12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ht="12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t="12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ht="12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ht="12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t="12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ht="12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ht="12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t="12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ht="12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12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ht="12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ht="12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12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ht="12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ht="12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12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ht="12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ht="12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12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ht="12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ht="12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12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ht="12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ht="12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12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ht="12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ht="12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12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12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ht="12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12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ht="12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ht="12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12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ht="12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ht="12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12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ht="12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ht="12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12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ht="12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ht="12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12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ht="12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ht="12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12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ht="12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ht="12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12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12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ht="12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12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ht="12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12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t="12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ht="12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ht="12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12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ht="12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ht="12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t="12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12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ht="12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t="12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ht="12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ht="12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12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ht="12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ht="12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t="12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ht="12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12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12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ht="12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ht="12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t="12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ht="12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ht="12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ht="12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ht="12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ht="12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ht="12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ht="12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ht="12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ht="12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ht="12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ht="12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ht="12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ht="12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ht="12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ht="12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ht="12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ht="12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ht="12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ht="12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ht="12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ht="12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ht="12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ht="12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ht="12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ht="12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ht="12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ht="12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ht="12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ht="12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ht="12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ht="12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ht="12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ht="12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ht="12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ht="12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ht="12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ht="12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ht="12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ht="12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ht="12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ht="12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ht="12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ht="12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ht="12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ht="12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ht="12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ht="12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ht="12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ht="12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ht="12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ht="12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ht="12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ht="12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ht="12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ht="12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ht="12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ht="12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ht="12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ht="12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ht="12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ht="12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ht="12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ht="12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ht="12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ht="12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ht="12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ht="12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ht="12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ht="12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ht="12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ht="12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ht="12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ht="12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ht="12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ht="12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ht="12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ht="12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ht="12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ht="12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ht="12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ht="12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ht="12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ht="12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ht="12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ht="12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ht="12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ht="12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ht="12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ht="12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ht="12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ht="12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ht="12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ht="12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ht="12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ht="12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ht="12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ht="12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ht="12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ht="12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ht="12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ht="12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ht="12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ht="12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ht="12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ht="12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ht="12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ht="12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ht="12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ht="12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ht="12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ht="12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ht="12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ht="12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ht="12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ht="12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ht="12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ht="12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ht="12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ht="12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ht="12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ht="12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ht="12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ht="12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ht="12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ht="12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ht="12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ht="12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ht="12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ht="12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ht="12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ht="12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ht="12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ht="12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ht="12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ht="12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ht="12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ht="12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ht="12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ht="12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ht="12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ht="12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ht="12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ht="12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ht="12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ht="12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ht="12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ht="12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ht="12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ht="12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ht="12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ht="12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ht="12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ht="12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ht="12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ht="12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ht="12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ht="12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ht="12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ht="12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ht="12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ht="12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ht="12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ht="12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ht="12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ht="12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ht="12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ht="12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ht="12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ht="12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ht="12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ht="12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ht="12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ht="12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ht="12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ht="12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ht="12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ht="12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ht="12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ht="12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ht="12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ht="12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ht="12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ht="12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ht="12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ht="12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ht="12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ht="12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ht="12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ht="12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ht="12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ht="12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ht="12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ht="12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ht="12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ht="12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ht="12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ht="12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ht="12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ht="12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ht="12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ht="12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ht="12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ht="12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ht="12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ht="12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ht="12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ht="12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ht="12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ht="12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ht="12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ht="12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ht="12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ht="12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ht="12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ht="12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ht="12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ht="12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ht="12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ht="12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ht="12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ht="12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ht="12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ht="12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ht="12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ht="12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ht="12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ht="12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ht="12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ht="12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ht="12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ht="12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ht="12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ht="12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ht="12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ht="12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ht="12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ht="12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ht="12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ht="12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ht="12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ht="12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ht="12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ht="12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ht="12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ht="12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ht="12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ht="12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ht="12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ht="12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ht="12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ht="12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ht="12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ht="12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ht="12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ht="12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ht="12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ht="12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ht="12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ht="12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ht="12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ht="12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ht="12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ht="12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ht="12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ht="12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ht="12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ht="12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ht="12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ht="12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ht="12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ht="12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ht="12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ht="12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ht="12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ht="12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ht="12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ht="12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ht="12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ht="12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ht="12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ht="12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ht="12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ht="12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ht="12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ht="12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ht="12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ht="12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ht="12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ht="12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ht="12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ht="12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ht="12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ht="12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ht="12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ht="12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ht="12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ht="12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ht="12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ht="12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ht="12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ht="12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ht="12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ht="12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ht="12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ht="12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ht="12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ht="12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ht="12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ht="12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ht="12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ht="12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ht="12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ht="12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ht="12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ht="12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ht="12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ht="12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ht="12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ht="12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ht="12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ht="12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ht="12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ht="12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ht="12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ht="12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ht="12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ht="12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ht="12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ht="12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ht="12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ht="12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ht="12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ht="12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ht="12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ht="12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ht="12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ht="12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ht="12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ht="12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ht="12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ht="12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ht="12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ht="12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ht="12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ht="12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ht="12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ht="12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ht="12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ht="12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ht="12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ht="12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ht="12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ht="12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ht="12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ht="12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ht="12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ht="12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ht="12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ht="12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ht="12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ht="12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ht="12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ht="12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ht="12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ht="12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ht="12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ht="12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ht="12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ht="12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ht="12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ht="12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ht="12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ht="12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ht="12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ht="12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ht="12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ht="12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ht="12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ht="12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ht="12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ht="12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ht="12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ht="12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ht="12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ht="12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ht="12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ht="12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ht="12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ht="12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ht="12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ht="12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ht="12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ht="12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ht="12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ht="12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ht="12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ht="12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ht="12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ht="12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ht="12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ht="12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ht="12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ht="12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ht="12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ht="12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ht="12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ht="12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ht="12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ht="12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ht="12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ht="12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ht="12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ht="12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ht="12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ht="12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ht="12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ht="12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ht="12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ht="12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ht="12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ht="12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ht="12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ht="12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ht="12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ht="12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ht="12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ht="12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ht="12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ht="12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ht="12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ht="12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ht="12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ht="12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ht="12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ht="12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ht="12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ht="12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ht="12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ht="12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ht="12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ht="12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ht="12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ht="12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ht="12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ht="12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ht="12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ht="12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ht="12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ht="12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ht="12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ht="12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ht="12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ht="12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ht="12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ht="12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ht="12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ht="12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ht="12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ht="12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ht="12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ht="12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ht="12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ht="12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ht="12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ht="12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ht="12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ht="12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ht="12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ht="12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ht="12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ht="12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ht="12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ht="12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ht="12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ht="12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ht="12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ht="12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ht="12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ht="12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ht="12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ht="12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ht="12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ht="12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ht="12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ht="12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ht="12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ht="12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ht="12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ht="12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ht="12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ht="12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ht="12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ht="12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ht="12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ht="12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ht="12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ht="12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ht="12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ht="12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ht="12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ht="12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ht="12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ht="12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ht="12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ht="12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ht="12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ht="12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ht="12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ht="12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ht="12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ht="12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ht="12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ht="12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ht="12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ht="12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ht="12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ht="12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ht="12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ht="12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ht="12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ht="12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ht="12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ht="12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ht="12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ht="12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ht="12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ht="12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ht="12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ht="12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ht="12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ht="12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ht="12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ht="12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ht="12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ht="12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ht="12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ht="12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ht="12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ht="12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ht="12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ht="12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ht="12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ht="12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ht="12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ht="12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ht="12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ht="12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ht="12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ht="12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ht="12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ht="12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ht="12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ht="12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ht="12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ht="12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ht="12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ht="12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ht="12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ht="12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ht="12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ht="12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ht="12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ht="12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ht="12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ht="12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ht="12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ht="12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ht="12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ht="12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ht="12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ht="12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ht="12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ht="12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ht="12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ht="12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ht="12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ht="12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ht="12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ht="12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ht="12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ht="12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ht="12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ht="12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ht="12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ht="12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ht="12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ht="12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ht="12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ht="12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ht="12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ht="12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ht="12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ht="12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ht="12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ht="12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ht="12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ht="12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ht="12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ht="12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ht="12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ht="12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ht="12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</sheetData>
  <autoFilter ref="B23:E24"/>
  <mergeCells count="13">
    <mergeCell ref="R23:R24"/>
    <mergeCell ref="C16:R18"/>
    <mergeCell ref="C20:R21"/>
    <mergeCell ref="B43:D43"/>
    <mergeCell ref="B8:D8"/>
    <mergeCell ref="B11:D11"/>
    <mergeCell ref="B16:B18"/>
    <mergeCell ref="B20:B21"/>
    <mergeCell ref="F23:Q23"/>
    <mergeCell ref="B23:B24"/>
    <mergeCell ref="C23:C24"/>
    <mergeCell ref="D23:D24"/>
    <mergeCell ref="E23:E24"/>
  </mergeCells>
  <dataValidations xWindow="92" yWindow="659" count="1">
    <dataValidation type="list" allowBlank="1" showInputMessage="1" showErrorMessage="1" prompt=" - " sqref="B25:B42">
      <formula1>$F$6:$F$14</formula1>
    </dataValidation>
  </dataValidations>
  <pageMargins left="0.25" right="0.25" top="0.75" bottom="0.75" header="0.3" footer="0.3"/>
  <pageSetup paperSize="14" scale="32" fitToHeight="0" orientation="landscape" r:id="rId1"/>
  <ignoredErrors>
    <ignoredError sqref="E43:J43 O43:Q43 K43:M43 R25:R4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squiroz</dc:creator>
  <cp:lastModifiedBy>Juan Gaston Collao Tapia</cp:lastModifiedBy>
  <cp:lastPrinted>2026-10-16T12:46:39Z</cp:lastPrinted>
  <dcterms:created xsi:type="dcterms:W3CDTF">2008-04-29T16:22:01Z</dcterms:created>
  <dcterms:modified xsi:type="dcterms:W3CDTF">2026-10-16T12:48:25Z</dcterms:modified>
</cp:coreProperties>
</file>