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duque\Desktop\"/>
    </mc:Choice>
  </mc:AlternateContent>
  <bookViews>
    <workbookView xWindow="0" yWindow="0" windowWidth="28800" windowHeight="10215"/>
  </bookViews>
  <sheets>
    <sheet name="2DO TRIMESTRE" sheetId="1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2" i="17" l="1"/>
  <c r="C52" i="17"/>
  <c r="F50" i="17"/>
  <c r="C50" i="17"/>
  <c r="F48" i="17"/>
  <c r="C48" i="17"/>
  <c r="C36" i="17"/>
  <c r="F36" i="17"/>
  <c r="F34" i="17"/>
  <c r="C34" i="17"/>
</calcChain>
</file>

<file path=xl/sharedStrings.xml><?xml version="1.0" encoding="utf-8"?>
<sst xmlns="http://schemas.openxmlformats.org/spreadsheetml/2006/main" count="89" uniqueCount="50">
  <si>
    <t>Requerimiento:</t>
  </si>
  <si>
    <t>Periodicidad:</t>
  </si>
  <si>
    <t>Trimestralmente</t>
  </si>
  <si>
    <t>Región</t>
  </si>
  <si>
    <t>Glosa 15</t>
  </si>
  <si>
    <t>Glosas Gobiernos Regionales</t>
  </si>
  <si>
    <t>Código</t>
  </si>
  <si>
    <t>Monto distribuido (M$)</t>
  </si>
  <si>
    <t>Segundo Trimestre 2023</t>
  </si>
  <si>
    <t>Coquimbo</t>
  </si>
  <si>
    <t>O’Higgins</t>
  </si>
  <si>
    <t xml:space="preserve">Arica y Parinacota </t>
  </si>
  <si>
    <t>Contratación de 3 profesionales en  apoyo al plan de Territorios Rezagados.</t>
  </si>
  <si>
    <t xml:space="preserve">Viáticos </t>
  </si>
  <si>
    <t>Alimentos y bebidas</t>
  </si>
  <si>
    <t>Textiles, vestuario y calzado</t>
  </si>
  <si>
    <t>Combustible (Vehículos)</t>
  </si>
  <si>
    <t xml:space="preserve">Publicidad y difusión </t>
  </si>
  <si>
    <t>Servicios Generales (Pasajes)</t>
  </si>
  <si>
    <t>Servicios de producción y desarrollo de eventos</t>
  </si>
  <si>
    <t>Materiales de uso o consumo</t>
  </si>
  <si>
    <t>Publicidad y difusión</t>
  </si>
  <si>
    <t>Servicios técnicos y profesionales</t>
  </si>
  <si>
    <t>Programas informáticos</t>
  </si>
  <si>
    <t>N/A</t>
  </si>
  <si>
    <t>Subtotal (M$)</t>
  </si>
  <si>
    <t>Metropolitana</t>
  </si>
  <si>
    <t>SUBDERE</t>
  </si>
  <si>
    <t>Bienes y servicios de consumo</t>
  </si>
  <si>
    <t>Tarapacá</t>
  </si>
  <si>
    <t>Antofagasta</t>
  </si>
  <si>
    <t>Maule</t>
  </si>
  <si>
    <t>Ñuble</t>
  </si>
  <si>
    <t>Biobío</t>
  </si>
  <si>
    <t>Araucanía</t>
  </si>
  <si>
    <t>Magallanes</t>
  </si>
  <si>
    <t>Materiales de Uso o Consumo.</t>
  </si>
  <si>
    <t>Publicidad y Difusión </t>
  </si>
  <si>
    <t>Servicios Generales.</t>
  </si>
  <si>
    <t>Bienes y Servicios de Consumo.</t>
  </si>
  <si>
    <t>Publicidad y Difusión.</t>
  </si>
  <si>
    <t>Materiales de Uso o consumo.</t>
  </si>
  <si>
    <t>Servicios Técnicos y Profesionales.</t>
  </si>
  <si>
    <t>Arriendo de Vehículos.</t>
  </si>
  <si>
    <t>Contratación de 6 profesionales de apoyo al Plan de Territorios Rezagados</t>
  </si>
  <si>
    <t>Viáticos.</t>
  </si>
  <si>
    <t>Monto ejecutado (M$)</t>
  </si>
  <si>
    <t>Cartera/ proyectos</t>
  </si>
  <si>
    <t>"Adicionalmente, dicha Subsecretaría deberá publicar trimestralmente en su página web el criterio y distribución de los recursos entre regiones y la cartera de proyectos que con ellos se financie".</t>
  </si>
  <si>
    <t xml:space="preserve">Recuperación Multipropósito Zona de Rezago Entre Los Andes y Nahuelbuta / Inversión regional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</si>
</sst>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8" x14ac:knownFonts="1">
    <font>
      <sz val="10"/>
      <name val="Arial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5FFFF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164" fontId="1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justify"/>
    </xf>
    <xf numFmtId="164" fontId="1" fillId="0" borderId="0" xfId="0" applyNumberFormat="1" applyFont="1" applyAlignment="1">
      <alignment horizontal="left" vertical="justify"/>
    </xf>
    <xf numFmtId="0" fontId="2" fillId="0" borderId="0" xfId="0" applyFont="1" applyFill="1" applyBorder="1" applyAlignment="1">
      <alignment horizontal="left" vertical="justify"/>
    </xf>
    <xf numFmtId="0" fontId="1" fillId="0" borderId="0" xfId="0" applyFont="1" applyFill="1" applyBorder="1" applyAlignment="1">
      <alignment horizontal="left" vertical="justify"/>
    </xf>
    <xf numFmtId="0" fontId="1" fillId="2" borderId="0" xfId="0" applyFont="1" applyFill="1" applyBorder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1" fillId="0" borderId="0" xfId="0" applyFont="1" applyAlignment="1">
      <alignment vertical="justify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/>
    <xf numFmtId="0" fontId="5" fillId="0" borderId="1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/>
    <xf numFmtId="0" fontId="3" fillId="4" borderId="1" xfId="0" applyFont="1" applyFill="1" applyBorder="1"/>
    <xf numFmtId="3" fontId="7" fillId="4" borderId="1" xfId="0" applyNumberFormat="1" applyFont="1" applyFill="1" applyBorder="1"/>
    <xf numFmtId="3" fontId="6" fillId="4" borderId="1" xfId="0" applyNumberFormat="1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horizontal="right"/>
    </xf>
    <xf numFmtId="0" fontId="4" fillId="0" borderId="4" xfId="0" applyFont="1" applyBorder="1" applyAlignment="1">
      <alignment horizontal="right" vertical="center" wrapText="1"/>
    </xf>
    <xf numFmtId="3" fontId="4" fillId="0" borderId="4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3" fontId="3" fillId="0" borderId="0" xfId="0" applyNumberFormat="1" applyFont="1"/>
    <xf numFmtId="3" fontId="4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justify"/>
    </xf>
    <xf numFmtId="0" fontId="1" fillId="0" borderId="0" xfId="0" applyFont="1" applyAlignment="1">
      <alignment vertical="justify"/>
    </xf>
    <xf numFmtId="0" fontId="2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9525</xdr:rowOff>
    </xdr:from>
    <xdr:to>
      <xdr:col>1</xdr:col>
      <xdr:colOff>971550</xdr:colOff>
      <xdr:row>5</xdr:row>
      <xdr:rowOff>152400</xdr:rowOff>
    </xdr:to>
    <xdr:pic>
      <xdr:nvPicPr>
        <xdr:cNvPr id="19527" name="1 Imagen">
          <a:extLst>
            <a:ext uri="{FF2B5EF4-FFF2-40B4-BE49-F238E27FC236}">
              <a16:creationId xmlns:a16="http://schemas.microsoft.com/office/drawing/2014/main" xmlns="" id="{6F23DB21-5F72-A442-18DB-8C774771D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9525"/>
          <a:ext cx="9525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F52"/>
  <sheetViews>
    <sheetView showGridLines="0" tabSelected="1" workbookViewId="0">
      <selection sqref="A1:XFD1048576"/>
    </sheetView>
  </sheetViews>
  <sheetFormatPr baseColWidth="10" defaultRowHeight="12.75" x14ac:dyDescent="0.2"/>
  <cols>
    <col min="1" max="1" width="11.42578125" style="9"/>
    <col min="2" max="3" width="22.28515625" style="9" customWidth="1"/>
    <col min="4" max="4" width="12.7109375" style="9" customWidth="1"/>
    <col min="5" max="5" width="39.5703125" style="9" customWidth="1"/>
    <col min="6" max="6" width="20.85546875" style="9" customWidth="1"/>
    <col min="7" max="16384" width="11.42578125" style="9"/>
  </cols>
  <sheetData>
    <row r="7" spans="2:6" x14ac:dyDescent="0.2">
      <c r="B7" s="40" t="s">
        <v>8</v>
      </c>
      <c r="C7" s="40"/>
      <c r="D7" s="11"/>
      <c r="E7" s="1"/>
      <c r="F7" s="1"/>
    </row>
    <row r="8" spans="2:6" x14ac:dyDescent="0.2">
      <c r="B8" s="41" t="s">
        <v>5</v>
      </c>
      <c r="C8" s="41"/>
      <c r="D8" s="12"/>
      <c r="E8" s="1"/>
      <c r="F8" s="1"/>
    </row>
    <row r="9" spans="2:6" x14ac:dyDescent="0.2">
      <c r="B9" s="8" t="s">
        <v>4</v>
      </c>
      <c r="C9" s="8"/>
      <c r="D9" s="12"/>
      <c r="E9" s="1"/>
      <c r="F9" s="1"/>
    </row>
    <row r="10" spans="2:6" x14ac:dyDescent="0.2">
      <c r="B10" s="42"/>
      <c r="C10" s="42"/>
      <c r="D10" s="42"/>
      <c r="E10" s="43"/>
      <c r="F10" s="10"/>
    </row>
    <row r="11" spans="2:6" x14ac:dyDescent="0.2">
      <c r="B11" s="2"/>
      <c r="C11" s="2"/>
      <c r="D11" s="2"/>
      <c r="E11" s="1"/>
      <c r="F11" s="1"/>
    </row>
    <row r="12" spans="2:6" ht="12.75" customHeight="1" x14ac:dyDescent="0.2">
      <c r="B12" s="44" t="s">
        <v>0</v>
      </c>
      <c r="C12" s="45" t="s">
        <v>48</v>
      </c>
      <c r="D12" s="45"/>
      <c r="E12" s="45"/>
      <c r="F12" s="45"/>
    </row>
    <row r="13" spans="2:6" x14ac:dyDescent="0.2">
      <c r="B13" s="44"/>
      <c r="C13" s="45"/>
      <c r="D13" s="45"/>
      <c r="E13" s="45"/>
      <c r="F13" s="45"/>
    </row>
    <row r="14" spans="2:6" x14ac:dyDescent="0.2">
      <c r="B14" s="44"/>
      <c r="C14" s="45"/>
      <c r="D14" s="45"/>
      <c r="E14" s="45"/>
      <c r="F14" s="45"/>
    </row>
    <row r="15" spans="2:6" x14ac:dyDescent="0.2">
      <c r="B15" s="2"/>
      <c r="C15" s="3"/>
      <c r="D15" s="3"/>
      <c r="E15" s="4"/>
      <c r="F15" s="4"/>
    </row>
    <row r="16" spans="2:6" ht="12.75" customHeight="1" x14ac:dyDescent="0.2">
      <c r="B16" s="44" t="s">
        <v>1</v>
      </c>
      <c r="C16" s="45" t="s">
        <v>2</v>
      </c>
      <c r="D16" s="45"/>
      <c r="E16" s="45"/>
      <c r="F16" s="45"/>
    </row>
    <row r="17" spans="2:6" ht="19.5" customHeight="1" x14ac:dyDescent="0.2">
      <c r="B17" s="44"/>
      <c r="C17" s="45"/>
      <c r="D17" s="45"/>
      <c r="E17" s="45"/>
      <c r="F17" s="45"/>
    </row>
    <row r="18" spans="2:6" x14ac:dyDescent="0.2">
      <c r="B18" s="5"/>
      <c r="C18" s="6"/>
      <c r="D18" s="6"/>
      <c r="E18" s="6"/>
      <c r="F18" s="6"/>
    </row>
    <row r="19" spans="2:6" x14ac:dyDescent="0.2">
      <c r="B19" s="7"/>
      <c r="C19" s="7"/>
      <c r="D19" s="7"/>
      <c r="E19" s="1"/>
      <c r="F19" s="1"/>
    </row>
    <row r="20" spans="2:6" ht="25.5" x14ac:dyDescent="0.2">
      <c r="B20" s="15" t="s">
        <v>3</v>
      </c>
      <c r="C20" s="16" t="s">
        <v>7</v>
      </c>
      <c r="D20" s="16" t="s">
        <v>6</v>
      </c>
      <c r="E20" s="15" t="s">
        <v>47</v>
      </c>
      <c r="F20" s="16" t="s">
        <v>46</v>
      </c>
    </row>
    <row r="21" spans="2:6" ht="41.25" customHeight="1" x14ac:dyDescent="0.2">
      <c r="B21" s="17" t="s">
        <v>26</v>
      </c>
      <c r="C21" s="18">
        <v>60000</v>
      </c>
      <c r="D21" s="14" t="s">
        <v>24</v>
      </c>
      <c r="E21" s="17" t="s">
        <v>12</v>
      </c>
      <c r="F21" s="18">
        <v>0</v>
      </c>
    </row>
    <row r="22" spans="2:6" ht="15" x14ac:dyDescent="0.2">
      <c r="B22" s="33" t="s">
        <v>9</v>
      </c>
      <c r="C22" s="30">
        <v>2700</v>
      </c>
      <c r="D22" s="31" t="s">
        <v>24</v>
      </c>
      <c r="E22" s="32" t="s">
        <v>13</v>
      </c>
      <c r="F22" s="30">
        <v>0</v>
      </c>
    </row>
    <row r="23" spans="2:6" ht="15" x14ac:dyDescent="0.2">
      <c r="B23" s="33"/>
      <c r="C23" s="30">
        <v>1000</v>
      </c>
      <c r="D23" s="31" t="s">
        <v>24</v>
      </c>
      <c r="E23" s="32" t="s">
        <v>14</v>
      </c>
      <c r="F23" s="30">
        <v>0</v>
      </c>
    </row>
    <row r="24" spans="2:6" ht="15" x14ac:dyDescent="0.2">
      <c r="B24" s="33"/>
      <c r="C24" s="18">
        <v>400</v>
      </c>
      <c r="D24" s="14" t="s">
        <v>24</v>
      </c>
      <c r="E24" s="17" t="s">
        <v>15</v>
      </c>
      <c r="F24" s="18">
        <v>0</v>
      </c>
    </row>
    <row r="25" spans="2:6" ht="15" x14ac:dyDescent="0.2">
      <c r="B25" s="33"/>
      <c r="C25" s="18">
        <v>600</v>
      </c>
      <c r="D25" s="14" t="s">
        <v>24</v>
      </c>
      <c r="E25" s="17" t="s">
        <v>16</v>
      </c>
      <c r="F25" s="18">
        <v>0</v>
      </c>
    </row>
    <row r="26" spans="2:6" ht="15" x14ac:dyDescent="0.2">
      <c r="B26" s="33"/>
      <c r="C26" s="18">
        <v>1200</v>
      </c>
      <c r="D26" s="14" t="s">
        <v>24</v>
      </c>
      <c r="E26" s="17" t="s">
        <v>17</v>
      </c>
      <c r="F26" s="18">
        <v>0</v>
      </c>
    </row>
    <row r="27" spans="2:6" ht="15" x14ac:dyDescent="0.2">
      <c r="B27" s="33"/>
      <c r="C27" s="18">
        <v>100</v>
      </c>
      <c r="D27" s="14" t="s">
        <v>24</v>
      </c>
      <c r="E27" s="17" t="s">
        <v>18</v>
      </c>
      <c r="F27" s="18">
        <v>0</v>
      </c>
    </row>
    <row r="28" spans="2:6" ht="25.5" x14ac:dyDescent="0.2">
      <c r="B28" s="17" t="s">
        <v>10</v>
      </c>
      <c r="C28" s="18">
        <v>3500</v>
      </c>
      <c r="D28" s="14" t="s">
        <v>24</v>
      </c>
      <c r="E28" s="17" t="s">
        <v>19</v>
      </c>
      <c r="F28" s="18">
        <v>0</v>
      </c>
    </row>
    <row r="29" spans="2:6" ht="15" x14ac:dyDescent="0.2">
      <c r="B29" s="36" t="s">
        <v>11</v>
      </c>
      <c r="C29" s="18">
        <v>480</v>
      </c>
      <c r="D29" s="14" t="s">
        <v>24</v>
      </c>
      <c r="E29" s="17" t="s">
        <v>15</v>
      </c>
      <c r="F29" s="18">
        <v>0</v>
      </c>
    </row>
    <row r="30" spans="2:6" ht="15" x14ac:dyDescent="0.2">
      <c r="B30" s="37"/>
      <c r="C30" s="18">
        <v>200</v>
      </c>
      <c r="D30" s="14" t="s">
        <v>24</v>
      </c>
      <c r="E30" s="17" t="s">
        <v>20</v>
      </c>
      <c r="F30" s="18">
        <v>0</v>
      </c>
    </row>
    <row r="31" spans="2:6" ht="15" x14ac:dyDescent="0.2">
      <c r="B31" s="37"/>
      <c r="C31" s="18">
        <v>1500</v>
      </c>
      <c r="D31" s="14" t="s">
        <v>24</v>
      </c>
      <c r="E31" s="17" t="s">
        <v>21</v>
      </c>
      <c r="F31" s="18">
        <v>0</v>
      </c>
    </row>
    <row r="32" spans="2:6" ht="15" x14ac:dyDescent="0.2">
      <c r="B32" s="37"/>
      <c r="C32" s="18">
        <v>400</v>
      </c>
      <c r="D32" s="14" t="s">
        <v>24</v>
      </c>
      <c r="E32" s="17" t="s">
        <v>22</v>
      </c>
      <c r="F32" s="18">
        <v>0</v>
      </c>
    </row>
    <row r="33" spans="2:6" ht="15" x14ac:dyDescent="0.2">
      <c r="B33" s="37"/>
      <c r="C33" s="18">
        <v>420</v>
      </c>
      <c r="D33" s="14" t="s">
        <v>24</v>
      </c>
      <c r="E33" s="17" t="s">
        <v>23</v>
      </c>
      <c r="F33" s="18">
        <v>0</v>
      </c>
    </row>
    <row r="34" spans="2:6" x14ac:dyDescent="0.2">
      <c r="B34" s="23" t="s">
        <v>25</v>
      </c>
      <c r="C34" s="21">
        <f>SUM(C21:C33)</f>
        <v>72500</v>
      </c>
      <c r="D34" s="20"/>
      <c r="E34" s="24" t="s">
        <v>25</v>
      </c>
      <c r="F34" s="22">
        <f>SUM(F21:F33)</f>
        <v>0</v>
      </c>
    </row>
    <row r="35" spans="2:6" ht="15" x14ac:dyDescent="0.2">
      <c r="B35" s="13" t="s">
        <v>27</v>
      </c>
      <c r="C35" s="19">
        <v>120000</v>
      </c>
      <c r="D35" s="14" t="s">
        <v>24</v>
      </c>
      <c r="E35" s="13" t="s">
        <v>28</v>
      </c>
      <c r="F35" s="19">
        <v>0</v>
      </c>
    </row>
    <row r="36" spans="2:6" x14ac:dyDescent="0.2">
      <c r="B36" s="24" t="s">
        <v>25</v>
      </c>
      <c r="C36" s="21">
        <f>SUM(C35)</f>
        <v>120000</v>
      </c>
      <c r="D36" s="20"/>
      <c r="E36" s="24" t="s">
        <v>25</v>
      </c>
      <c r="F36" s="22">
        <f>F35</f>
        <v>0</v>
      </c>
    </row>
    <row r="37" spans="2:6" ht="15" x14ac:dyDescent="0.2">
      <c r="B37" s="38" t="s">
        <v>29</v>
      </c>
      <c r="C37" s="25">
        <v>250</v>
      </c>
      <c r="D37" s="14" t="s">
        <v>24</v>
      </c>
      <c r="E37" s="28" t="s">
        <v>36</v>
      </c>
      <c r="F37" s="25">
        <v>0</v>
      </c>
    </row>
    <row r="38" spans="2:6" ht="15" x14ac:dyDescent="0.2">
      <c r="B38" s="39"/>
      <c r="C38" s="26">
        <v>1100</v>
      </c>
      <c r="D38" s="14" t="s">
        <v>24</v>
      </c>
      <c r="E38" s="28" t="s">
        <v>37</v>
      </c>
      <c r="F38" s="26">
        <v>0</v>
      </c>
    </row>
    <row r="39" spans="2:6" ht="15" x14ac:dyDescent="0.2">
      <c r="B39" s="35"/>
      <c r="C39" s="26">
        <v>1650</v>
      </c>
      <c r="D39" s="14" t="s">
        <v>24</v>
      </c>
      <c r="E39" s="28" t="s">
        <v>38</v>
      </c>
      <c r="F39" s="26">
        <v>0</v>
      </c>
    </row>
    <row r="40" spans="2:6" ht="15" x14ac:dyDescent="0.2">
      <c r="B40" s="34" t="s">
        <v>30</v>
      </c>
      <c r="C40" s="25">
        <v>800</v>
      </c>
      <c r="D40" s="14" t="s">
        <v>24</v>
      </c>
      <c r="E40" s="28" t="s">
        <v>39</v>
      </c>
      <c r="F40" s="25">
        <v>0</v>
      </c>
    </row>
    <row r="41" spans="2:6" ht="15" x14ac:dyDescent="0.2">
      <c r="B41" s="35"/>
      <c r="C41" s="26">
        <v>2200</v>
      </c>
      <c r="D41" s="14" t="s">
        <v>24</v>
      </c>
      <c r="E41" s="28" t="s">
        <v>40</v>
      </c>
      <c r="F41" s="26">
        <v>0</v>
      </c>
    </row>
    <row r="42" spans="2:6" ht="15" x14ac:dyDescent="0.2">
      <c r="B42" s="34" t="s">
        <v>31</v>
      </c>
      <c r="C42" s="26">
        <v>3000</v>
      </c>
      <c r="D42" s="14" t="s">
        <v>24</v>
      </c>
      <c r="E42" s="28" t="s">
        <v>41</v>
      </c>
      <c r="F42" s="26">
        <v>0</v>
      </c>
    </row>
    <row r="43" spans="2:6" ht="15" x14ac:dyDescent="0.2">
      <c r="B43" s="35"/>
      <c r="C43" s="26">
        <v>30000</v>
      </c>
      <c r="D43" s="14" t="s">
        <v>24</v>
      </c>
      <c r="E43" s="28" t="s">
        <v>42</v>
      </c>
      <c r="F43" s="26">
        <v>0</v>
      </c>
    </row>
    <row r="44" spans="2:6" ht="15" x14ac:dyDescent="0.2">
      <c r="B44" s="27" t="s">
        <v>32</v>
      </c>
      <c r="C44" s="26">
        <v>3000</v>
      </c>
      <c r="D44" s="14" t="s">
        <v>24</v>
      </c>
      <c r="E44" s="28" t="s">
        <v>43</v>
      </c>
      <c r="F44" s="26">
        <v>0</v>
      </c>
    </row>
    <row r="45" spans="2:6" ht="15" x14ac:dyDescent="0.2">
      <c r="B45" s="27" t="s">
        <v>33</v>
      </c>
      <c r="C45" s="26">
        <v>6000</v>
      </c>
      <c r="D45" s="14" t="s">
        <v>24</v>
      </c>
      <c r="E45" s="28" t="s">
        <v>38</v>
      </c>
      <c r="F45" s="26">
        <v>0</v>
      </c>
    </row>
    <row r="46" spans="2:6" ht="25.5" x14ac:dyDescent="0.2">
      <c r="B46" s="27" t="s">
        <v>34</v>
      </c>
      <c r="C46" s="26">
        <v>60000</v>
      </c>
      <c r="D46" s="14" t="s">
        <v>24</v>
      </c>
      <c r="E46" s="28" t="s">
        <v>44</v>
      </c>
      <c r="F46" s="26">
        <v>0</v>
      </c>
    </row>
    <row r="47" spans="2:6" ht="15" x14ac:dyDescent="0.2">
      <c r="B47" s="27" t="s">
        <v>35</v>
      </c>
      <c r="C47" s="26">
        <v>3000</v>
      </c>
      <c r="D47" s="14" t="s">
        <v>24</v>
      </c>
      <c r="E47" s="28" t="s">
        <v>45</v>
      </c>
      <c r="F47" s="26">
        <v>0</v>
      </c>
    </row>
    <row r="48" spans="2:6" x14ac:dyDescent="0.2">
      <c r="B48" s="24" t="s">
        <v>25</v>
      </c>
      <c r="C48" s="21">
        <f>SUM(C37:C47)</f>
        <v>111000</v>
      </c>
      <c r="D48" s="20"/>
      <c r="E48" s="24" t="s">
        <v>25</v>
      </c>
      <c r="F48" s="22">
        <f>SUM(F37:F47)</f>
        <v>0</v>
      </c>
    </row>
    <row r="49" spans="2:6" ht="15" x14ac:dyDescent="0.2">
      <c r="B49" s="13" t="s">
        <v>27</v>
      </c>
      <c r="C49" s="19">
        <v>21000</v>
      </c>
      <c r="D49" s="14" t="s">
        <v>24</v>
      </c>
      <c r="E49" s="13" t="s">
        <v>28</v>
      </c>
      <c r="F49" s="19">
        <v>0</v>
      </c>
    </row>
    <row r="50" spans="2:6" x14ac:dyDescent="0.2">
      <c r="B50" s="24" t="s">
        <v>25</v>
      </c>
      <c r="C50" s="21">
        <f>SUM(C49)</f>
        <v>21000</v>
      </c>
      <c r="D50" s="20"/>
      <c r="E50" s="24" t="s">
        <v>25</v>
      </c>
      <c r="F50" s="22">
        <f>F49</f>
        <v>0</v>
      </c>
    </row>
    <row r="51" spans="2:6" x14ac:dyDescent="0.2">
      <c r="B51" s="27" t="s">
        <v>34</v>
      </c>
      <c r="C51" s="29">
        <v>1000000</v>
      </c>
      <c r="D51" s="13">
        <v>40050488</v>
      </c>
      <c r="E51" s="13" t="s">
        <v>49</v>
      </c>
      <c r="F51" s="13">
        <v>0</v>
      </c>
    </row>
    <row r="52" spans="2:6" x14ac:dyDescent="0.2">
      <c r="B52" s="24" t="s">
        <v>25</v>
      </c>
      <c r="C52" s="21">
        <f>SUM(C51)</f>
        <v>1000000</v>
      </c>
      <c r="D52" s="20"/>
      <c r="E52" s="24" t="s">
        <v>25</v>
      </c>
      <c r="F52" s="22">
        <f>F51</f>
        <v>0</v>
      </c>
    </row>
  </sheetData>
  <mergeCells count="12">
    <mergeCell ref="B7:C7"/>
    <mergeCell ref="B8:C8"/>
    <mergeCell ref="B10:E10"/>
    <mergeCell ref="B12:B14"/>
    <mergeCell ref="B16:B17"/>
    <mergeCell ref="C12:F14"/>
    <mergeCell ref="C16:F17"/>
    <mergeCell ref="B22:B27"/>
    <mergeCell ref="B40:B41"/>
    <mergeCell ref="B42:B43"/>
    <mergeCell ref="B29:B33"/>
    <mergeCell ref="B37:B39"/>
  </mergeCells>
  <pageMargins left="0.25" right="0.25" top="0.75" bottom="0.75" header="0.3" footer="0.3"/>
  <pageSetup paperSize="5" scale="65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TRIMESTRE</vt:lpstr>
    </vt:vector>
  </TitlesOfParts>
  <Company>subdere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squiroz</dc:creator>
  <cp:lastModifiedBy>Francisca Duque Cañete</cp:lastModifiedBy>
  <cp:lastPrinted>2023-07-31T15:54:18Z</cp:lastPrinted>
  <dcterms:created xsi:type="dcterms:W3CDTF">2008-04-29T16:22:01Z</dcterms:created>
  <dcterms:modified xsi:type="dcterms:W3CDTF">2023-07-31T15:54:21Z</dcterms:modified>
</cp:coreProperties>
</file>